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tables/table8.xml" ContentType="application/vnd.openxmlformats-officedocument.spreadsheetml.table+xml"/>
  <Override PartName="/xl/worksheets/sheet9.xml" ContentType="application/vnd.openxmlformats-officedocument.spreadsheetml.worksheet+xml"/>
  <Override PartName="/xl/drawings/drawing9.xml" ContentType="application/vnd.openxmlformats-officedocument.drawing+xml"/>
  <Override PartName="/xl/tables/table9.xml" ContentType="application/vnd.openxmlformats-officedocument.spreadsheetml.table+xml"/>
  <Override PartName="/xl/worksheets/sheet10.xml" ContentType="application/vnd.openxmlformats-officedocument.spreadsheetml.worksheet+xml"/>
  <Override PartName="/xl/drawings/drawing10.xml" ContentType="application/vnd.openxmlformats-officedocument.drawing+xml"/>
  <Override PartName="/xl/tables/table10.xml" ContentType="application/vnd.openxmlformats-officedocument.spreadsheetml.table+xml"/>
  <Override PartName="/xl/worksheets/sheet11.xml" ContentType="application/vnd.openxmlformats-officedocument.spreadsheetml.worksheet+xml"/>
  <Override PartName="/xl/drawings/drawing11.xml" ContentType="application/vnd.openxmlformats-officedocument.drawing+xml"/>
  <Override PartName="/xl/tables/table11.xml" ContentType="application/vnd.openxmlformats-officedocument.spreadsheetml.table+xml"/>
  <Override PartName="/xl/worksheets/sheet12.xml" ContentType="application/vnd.openxmlformats-officedocument.spreadsheetml.worksheet+xml"/>
  <Override PartName="/xl/drawings/drawing12.xml" ContentType="application/vnd.openxmlformats-officedocument.drawing+xml"/>
  <Override PartName="/xl/tables/table12.xml" ContentType="application/vnd.openxmlformats-officedocument.spreadsheetml.table+xml"/>
  <Override PartName="/xl/worksheets/sheet13.xml" ContentType="application/vnd.openxmlformats-officedocument.spreadsheetml.worksheet+xml"/>
  <Override PartName="/xl/drawings/drawing13.xml" ContentType="application/vnd.openxmlformats-officedocument.drawing+xml"/>
  <Override PartName="/xl/tables/table13.xml" ContentType="application/vnd.openxmlformats-officedocument.spreadsheetml.table+xml"/>
  <Override PartName="/xl/worksheets/sheet14.xml" ContentType="application/vnd.openxmlformats-officedocument.spreadsheetml.worksheet+xml"/>
  <Override PartName="/xl/drawings/drawing14.xml" ContentType="application/vnd.openxmlformats-officedocument.drawing+xml"/>
  <Override PartName="/xl/tables/table14.xml" ContentType="application/vnd.openxmlformats-officedocument.spreadsheetml.table+xml"/>
  <Override PartName="/xl/worksheets/sheet15.xml" ContentType="application/vnd.openxmlformats-officedocument.spreadsheetml.worksheet+xml"/>
  <Override PartName="/xl/drawings/drawing15.xml" ContentType="application/vnd.openxmlformats-officedocument.drawing+xml"/>
  <Override PartName="/xl/tables/table15.xml" ContentType="application/vnd.openxmlformats-officedocument.spreadsheetml.table+xml"/>
  <Override PartName="/xl/worksheets/sheet16.xml" ContentType="application/vnd.openxmlformats-officedocument.spreadsheetml.worksheet+xml"/>
  <Override PartName="/xl/drawings/drawing16.xml" ContentType="application/vnd.openxmlformats-officedocument.drawing+xml"/>
  <Override PartName="/xl/tables/table16.xml" ContentType="application/vnd.openxmlformats-officedocument.spreadsheetml.table+xml"/>
  <Override PartName="/xl/worksheets/sheet17.xml" ContentType="application/vnd.openxmlformats-officedocument.spreadsheetml.worksheet+xml"/>
  <Override PartName="/xl/drawings/drawing17.xml" ContentType="application/vnd.openxmlformats-officedocument.drawing+xml"/>
  <Override PartName="/xl/tables/table17.xml" ContentType="application/vnd.openxmlformats-officedocument.spreadsheetml.table+xml"/>
  <Override PartName="/xl/worksheets/sheet18.xml" ContentType="application/vnd.openxmlformats-officedocument.spreadsheetml.worksheet+xml"/>
  <Override PartName="/xl/drawings/drawing18.xml" ContentType="application/vnd.openxmlformats-officedocument.drawing+xml"/>
  <Override PartName="/xl/tables/table18.xml" ContentType="application/vnd.openxmlformats-officedocument.spreadsheetml.table+xml"/>
  <Override PartName="/xl/worksheets/sheet19.xml" ContentType="application/vnd.openxmlformats-officedocument.spreadsheetml.worksheet+xml"/>
  <Override PartName="/xl/drawings/drawing19.xml" ContentType="application/vnd.openxmlformats-officedocument.drawing+xml"/>
  <Override PartName="/xl/tables/table19.xml" ContentType="application/vnd.openxmlformats-officedocument.spreadsheetml.table+xml"/>
  <Override PartName="/xl/worksheets/sheet20.xml" ContentType="application/vnd.openxmlformats-officedocument.spreadsheetml.worksheet+xml"/>
  <Override PartName="/xl/drawings/drawing20.xml" ContentType="application/vnd.openxmlformats-officedocument.drawing+xml"/>
  <Override PartName="/xl/tables/table20.xml" ContentType="application/vnd.openxmlformats-officedocument.spreadsheetml.table+xml"/>
  <Override PartName="/xl/worksheets/sheet21.xml" ContentType="application/vnd.openxmlformats-officedocument.spreadsheetml.worksheet+xml"/>
  <Override PartName="/xl/drawings/drawing21.xml" ContentType="application/vnd.openxmlformats-officedocument.drawing+xml"/>
  <Override PartName="/xl/tables/table21.xml" ContentType="application/vnd.openxmlformats-officedocument.spreadsheetml.table+xml"/>
  <Override PartName="/xl/worksheets/sheet22.xml" ContentType="application/vnd.openxmlformats-officedocument.spreadsheetml.worksheet+xml"/>
  <Override PartName="/xl/drawings/drawing22.xml" ContentType="application/vnd.openxmlformats-officedocument.drawing+xml"/>
  <Override PartName="/xl/tables/table22.xml" ContentType="application/vnd.openxmlformats-officedocument.spreadsheetml.table+xml"/>
  <Override PartName="/xl/worksheets/sheet23.xml" ContentType="application/vnd.openxmlformats-officedocument.spreadsheetml.worksheet+xml"/>
  <Override PartName="/xl/drawings/drawing23.xml" ContentType="application/vnd.openxmlformats-officedocument.drawing+xml"/>
  <Override PartName="/xl/tables/table23.xml" ContentType="application/vnd.openxmlformats-officedocument.spreadsheetml.table+xml"/>
  <Override PartName="/xl/worksheets/sheet24.xml" ContentType="application/vnd.openxmlformats-officedocument.spreadsheetml.worksheet+xml"/>
  <Override PartName="/xl/drawings/drawing24.xml" ContentType="application/vnd.openxmlformats-officedocument.drawing+xml"/>
  <Override PartName="/xl/tables/table24.xml" ContentType="application/vnd.openxmlformats-officedocument.spreadsheetml.table+xml"/>
  <Override PartName="/xl/worksheets/sheet25.xml" ContentType="application/vnd.openxmlformats-officedocument.spreadsheetml.worksheet+xml"/>
  <Override PartName="/xl/drawings/drawing25.xml" ContentType="application/vnd.openxmlformats-officedocument.drawing+xml"/>
  <Override PartName="/xl/tables/table25.xml" ContentType="application/vnd.openxmlformats-officedocument.spreadsheetml.table+xml"/>
  <Override PartName="/xl/worksheets/sheet26.xml" ContentType="application/vnd.openxmlformats-officedocument.spreadsheetml.worksheet+xml"/>
  <Override PartName="/xl/drawings/drawing26.xml" ContentType="application/vnd.openxmlformats-officedocument.drawing+xml"/>
  <Override PartName="/xl/tables/table26.xml" ContentType="application/vnd.openxmlformats-officedocument.spreadsheetml.table+xml"/>
  <Override PartName="/xl/worksheets/sheet27.xml" ContentType="application/vnd.openxmlformats-officedocument.spreadsheetml.worksheet+xml"/>
  <Override PartName="/xl/drawings/drawing27.xml" ContentType="application/vnd.openxmlformats-officedocument.drawing+xml"/>
  <Override PartName="/xl/tables/table27.xml" ContentType="application/vnd.openxmlformats-officedocument.spreadsheetml.table+xml"/>
  <Override PartName="/xl/worksheets/sheet28.xml" ContentType="application/vnd.openxmlformats-officedocument.spreadsheetml.worksheet+xml"/>
  <Override PartName="/xl/drawings/drawing28.xml" ContentType="application/vnd.openxmlformats-officedocument.drawing+xml"/>
  <Override PartName="/xl/tables/table28.xml" ContentType="application/vnd.openxmlformats-officedocument.spreadsheetml.table+xml"/>
  <Override PartName="/xl/worksheets/sheet29.xml" ContentType="application/vnd.openxmlformats-officedocument.spreadsheetml.worksheet+xml"/>
  <Override PartName="/xl/drawings/drawing29.xml" ContentType="application/vnd.openxmlformats-officedocument.drawing+xml"/>
  <Override PartName="/xl/tables/table29.xml" ContentType="application/vnd.openxmlformats-officedocument.spreadsheetml.table+xml"/>
  <Override PartName="/xl/worksheets/sheet30.xml" ContentType="application/vnd.openxmlformats-officedocument.spreadsheetml.worksheet+xml"/>
  <Override PartName="/xl/drawings/drawing30.xml" ContentType="application/vnd.openxmlformats-officedocument.drawing+xml"/>
  <Override PartName="/xl/tables/table30.xml" ContentType="application/vnd.openxmlformats-officedocument.spreadsheetml.table+xml"/>
  <Override PartName="/xl/worksheets/sheet31.xml" ContentType="application/vnd.openxmlformats-officedocument.spreadsheetml.worksheet+xml"/>
  <Override PartName="/xl/drawings/drawing31.xml" ContentType="application/vnd.openxmlformats-officedocument.drawing+xml"/>
  <Override PartName="/xl/tables/table31.xml" ContentType="application/vnd.openxmlformats-officedocument.spreadsheetml.table+xml"/>
  <Override PartName="/xl/worksheets/sheet32.xml" ContentType="application/vnd.openxmlformats-officedocument.spreadsheetml.worksheet+xml"/>
  <Override PartName="/xl/drawings/drawing32.xml" ContentType="application/vnd.openxmlformats-officedocument.drawing+xml"/>
  <Override PartName="/xl/tables/table32.xml" ContentType="application/vnd.openxmlformats-officedocument.spreadsheetml.table+xml"/>
  <Override PartName="/xl/worksheets/sheet33.xml" ContentType="application/vnd.openxmlformats-officedocument.spreadsheetml.worksheet+xml"/>
  <Override PartName="/xl/drawings/drawing33.xml" ContentType="application/vnd.openxmlformats-officedocument.drawing+xml"/>
  <Override PartName="/xl/tables/table33.xml" ContentType="application/vnd.openxmlformats-officedocument.spreadsheetml.table+xml"/>
  <Override PartName="/xl/worksheets/sheet34.xml" ContentType="application/vnd.openxmlformats-officedocument.spreadsheetml.worksheet+xml"/>
  <Override PartName="/xl/drawings/drawing34.xml" ContentType="application/vnd.openxmlformats-officedocument.drawing+xml"/>
  <Override PartName="/xl/tables/table34.xml" ContentType="application/vnd.openxmlformats-officedocument.spreadsheetml.table+xml"/>
  <Override PartName="/xl/worksheets/sheet35.xml" ContentType="application/vnd.openxmlformats-officedocument.spreadsheetml.worksheet+xml"/>
  <Override PartName="/xl/drawings/drawing35.xml" ContentType="application/vnd.openxmlformats-officedocument.drawing+xml"/>
  <Override PartName="/xl/tables/table35.xml" ContentType="application/vnd.openxmlformats-officedocument.spreadsheetml.table+xml"/>
  <Override PartName="/xl/worksheets/sheet36.xml" ContentType="application/vnd.openxmlformats-officedocument.spreadsheetml.worksheet+xml"/>
  <Override PartName="/xl/drawings/drawing36.xml" ContentType="application/vnd.openxmlformats-officedocument.drawing+xml"/>
  <Override PartName="/xl/tables/table36.xml" ContentType="application/vnd.openxmlformats-officedocument.spreadsheetml.table+xml"/>
  <Override PartName="/xl/worksheets/sheet37.xml" ContentType="application/vnd.openxmlformats-officedocument.spreadsheetml.worksheet+xml"/>
  <Override PartName="/xl/drawings/drawing37.xml" ContentType="application/vnd.openxmlformats-officedocument.drawing+xml"/>
  <Override PartName="/xl/tables/table37.xml" ContentType="application/vnd.openxmlformats-officedocument.spreadsheetml.table+xml"/>
  <Override PartName="/xl/worksheets/sheet38.xml" ContentType="application/vnd.openxmlformats-officedocument.spreadsheetml.worksheet+xml"/>
  <Override PartName="/xl/drawings/drawing38.xml" ContentType="application/vnd.openxmlformats-officedocument.drawing+xml"/>
  <Override PartName="/xl/tables/table38.xml" ContentType="application/vnd.openxmlformats-officedocument.spreadsheetml.table+xml"/>
  <Override PartName="/xl/worksheets/sheet39.xml" ContentType="application/vnd.openxmlformats-officedocument.spreadsheetml.worksheet+xml"/>
  <Override PartName="/xl/drawings/drawing39.xml" ContentType="application/vnd.openxmlformats-officedocument.drawing+xml"/>
  <Override PartName="/xl/tables/table39.xml" ContentType="application/vnd.openxmlformats-officedocument.spreadsheetml.table+xml"/>
  <Override PartName="/xl/worksheets/sheet40.xml" ContentType="application/vnd.openxmlformats-officedocument.spreadsheetml.worksheet+xml"/>
  <Override PartName="/xl/drawings/drawing40.xml" ContentType="application/vnd.openxmlformats-officedocument.drawing+xml"/>
  <Override PartName="/xl/tables/table40.xml" ContentType="application/vnd.openxmlformats-officedocument.spreadsheetml.table+xml"/>
  <Override PartName="/xl/worksheets/sheet41.xml" ContentType="application/vnd.openxmlformats-officedocument.spreadsheetml.worksheet+xml"/>
  <Override PartName="/xl/drawings/drawing41.xml" ContentType="application/vnd.openxmlformats-officedocument.drawing+xml"/>
  <Override PartName="/xl/tables/table41.xml" ContentType="application/vnd.openxmlformats-officedocument.spreadsheetml.table+xml"/>
  <Override PartName="/xl/worksheets/sheet42.xml" ContentType="application/vnd.openxmlformats-officedocument.spreadsheetml.worksheet+xml"/>
  <Override PartName="/xl/drawings/drawing42.xml" ContentType="application/vnd.openxmlformats-officedocument.drawing+xml"/>
  <Override PartName="/xl/tables/table42.xml" ContentType="application/vnd.openxmlformats-officedocument.spreadsheetml.table+xml"/>
  <Override PartName="/xl/worksheets/sheet43.xml" ContentType="application/vnd.openxmlformats-officedocument.spreadsheetml.worksheet+xml"/>
  <Override PartName="/xl/drawings/drawing43.xml" ContentType="application/vnd.openxmlformats-officedocument.drawing+xml"/>
  <Override PartName="/xl/tables/table43.xml" ContentType="application/vnd.openxmlformats-officedocument.spreadsheetml.table+xml"/>
  <Override PartName="/xl/worksheets/sheet44.xml" ContentType="application/vnd.openxmlformats-officedocument.spreadsheetml.worksheet+xml"/>
  <Override PartName="/xl/drawings/drawing44.xml" ContentType="application/vnd.openxmlformats-officedocument.drawing+xml"/>
  <Override PartName="/xl/tables/table44.xml" ContentType="application/vnd.openxmlformats-officedocument.spreadsheetml.table+xml"/>
  <Override PartName="/xl/worksheets/sheet45.xml" ContentType="application/vnd.openxmlformats-officedocument.spreadsheetml.worksheet+xml"/>
  <Override PartName="/xl/drawings/drawing45.xml" ContentType="application/vnd.openxmlformats-officedocument.drawing+xml"/>
  <Override PartName="/xl/tables/table45.xml" ContentType="application/vnd.openxmlformats-officedocument.spreadsheetml.table+xml"/>
  <Override PartName="/xl/worksheets/sheet46.xml" ContentType="application/vnd.openxmlformats-officedocument.spreadsheetml.worksheet+xml"/>
  <Override PartName="/xl/drawings/drawing46.xml" ContentType="application/vnd.openxmlformats-officedocument.drawing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</Types>
</file>

<file path=_rels/.rels><?xml version="1.0" encoding="UTF-8" standalone="yes"?><Relationships xmlns="http://schemas.openxmlformats.org/package/2006/relationships">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ate1904="false"/>
  <bookViews>
    <workbookView xWindow="0" yWindow="0" windowWidth="13125" windowHeight="6105" firstSheet="0" activeTab="0"/>
  </bookViews>
  <sheets>
    <sheet name="Innehåll" sheetId="1" state="visible" r:id="rId1"/>
    <sheet name="Parametrar" sheetId="2" state="visible" r:id="rId2"/>
    <sheet name="Riket_Scenario0" sheetId="3" state="visible" r:id="rId3"/>
    <sheet name="Riket_Scenario1" sheetId="4" state="visible" r:id="rId4"/>
    <sheet name="Bleking_Scenario0" sheetId="5" state="visible" r:id="rId5"/>
    <sheet name="Bleking_Scenario1" sheetId="6" state="visible" r:id="rId6"/>
    <sheet name="Dalarna_Scenario0" sheetId="7" state="visible" r:id="rId7"/>
    <sheet name="Dalarna_Scenario1" sheetId="8" state="visible" r:id="rId8"/>
    <sheet name="Gotland_Scenario0" sheetId="9" state="visible" r:id="rId9"/>
    <sheet name="Gotland_Scenario1" sheetId="10" state="visible" r:id="rId10"/>
    <sheet name="Gävlebo_Scenario0" sheetId="11" state="visible" r:id="rId11"/>
    <sheet name="Gävlebo_Scenario1" sheetId="12" state="visible" r:id="rId12"/>
    <sheet name="Halland_Scenario0" sheetId="13" state="visible" r:id="rId13"/>
    <sheet name="Halland_Scenario1" sheetId="14" state="visible" r:id="rId14"/>
    <sheet name="Jämtlan_Scenario0" sheetId="15" state="visible" r:id="rId15"/>
    <sheet name="Jämtlan_Scenario1" sheetId="16" state="visible" r:id="rId16"/>
    <sheet name="Jönköpi_Scenario0" sheetId="17" state="visible" r:id="rId17"/>
    <sheet name="Jönköpi_Scenario1" sheetId="18" state="visible" r:id="rId18"/>
    <sheet name="Kalmar_Scenario0" sheetId="19" state="visible" r:id="rId19"/>
    <sheet name="Kalmar_Scenario1" sheetId="20" state="visible" r:id="rId20"/>
    <sheet name="Kronobe_Scenario0" sheetId="21" state="visible" r:id="rId21"/>
    <sheet name="Kronobe_Scenario1" sheetId="22" state="visible" r:id="rId22"/>
    <sheet name="Norrbot_Scenario0" sheetId="23" state="visible" r:id="rId23"/>
    <sheet name="Norrbot_Scenario1" sheetId="24" state="visible" r:id="rId24"/>
    <sheet name="Skåne_Scenario0" sheetId="25" state="visible" r:id="rId25"/>
    <sheet name="Skåne_Scenario1" sheetId="26" state="visible" r:id="rId26"/>
    <sheet name="Stockho_Scenario0" sheetId="27" state="visible" r:id="rId27"/>
    <sheet name="Stockho_Scenario1" sheetId="28" state="visible" r:id="rId28"/>
    <sheet name="Söderma_Scenario0" sheetId="29" state="visible" r:id="rId29"/>
    <sheet name="Söderma_Scenario1" sheetId="30" state="visible" r:id="rId30"/>
    <sheet name="Uppsala_Scenario0" sheetId="31" state="visible" r:id="rId31"/>
    <sheet name="Uppsala_Scenario1" sheetId="32" state="visible" r:id="rId32"/>
    <sheet name="Värmlan_Scenario0" sheetId="33" state="visible" r:id="rId33"/>
    <sheet name="Värmlan_Scenario1" sheetId="34" state="visible" r:id="rId34"/>
    <sheet name="Västerb_Scenario0" sheetId="35" state="visible" r:id="rId35"/>
    <sheet name="Västerb_Scenario1" sheetId="36" state="visible" r:id="rId36"/>
    <sheet name="Västern_Scenario0" sheetId="37" state="visible" r:id="rId37"/>
    <sheet name="Västern_Scenario1" sheetId="38" state="visible" r:id="rId38"/>
    <sheet name="Västman_Scenario0" sheetId="39" state="visible" r:id="rId39"/>
    <sheet name="Västman_Scenario1" sheetId="40" state="visible" r:id="rId40"/>
    <sheet name="Västrag_Scenario0" sheetId="41" state="visible" r:id="rId41"/>
    <sheet name="Västrag_Scenario1" sheetId="42" state="visible" r:id="rId42"/>
    <sheet name="Örebro_Scenario0" sheetId="43" state="visible" r:id="rId43"/>
    <sheet name="Örebro_Scenario1" sheetId="44" state="visible" r:id="rId44"/>
    <sheet name="Östergö_Scenario0" sheetId="45" state="visible" r:id="rId45"/>
    <sheet name="Östergö_Scenario1" sheetId="46" state="visible" r:id="rId46"/>
  </sheets>
</workbook>
</file>

<file path=xl/sharedStrings.xml><?xml version="1.0" encoding="utf-8"?>
<sst xmlns="http://schemas.openxmlformats.org/spreadsheetml/2006/main" count="94" uniqueCount="94">
  <si>
    <t xml:space="preserve">Region</t>
  </si>
  <si>
    <t xml:space="preserve">Scenario</t>
  </si>
  <si>
    <t xml:space="preserve">Veckonummer</t>
  </si>
  <si>
    <t xml:space="preserve">Sim_antal_fall</t>
  </si>
  <si>
    <t xml:space="preserve">Sim_icke_sjukhusvård</t>
  </si>
  <si>
    <t xml:space="preserve">Sim_sjukhusvård</t>
  </si>
  <si>
    <t xml:space="preserve">Sim_vanlig_vårdavdelning</t>
  </si>
  <si>
    <t xml:space="preserve">Sim_iva</t>
  </si>
  <si>
    <t xml:space="preserve">Sim_antal_fall_0_19</t>
  </si>
  <si>
    <t xml:space="preserve">Sim_antal_fall_20_69</t>
  </si>
  <si>
    <t xml:space="preserve">Sim_antal_fall_70plus</t>
  </si>
  <si>
    <t xml:space="preserve">Riket</t>
  </si>
  <si>
    <t xml:space="preserve">Scenario 0</t>
  </si>
  <si>
    <t xml:space="preserve">2022Vnr17</t>
  </si>
  <si>
    <t xml:space="preserve">2022Vnr18</t>
  </si>
  <si>
    <t xml:space="preserve">2022Vnr19</t>
  </si>
  <si>
    <t xml:space="preserve">2022Vnr20</t>
  </si>
  <si>
    <t xml:space="preserve">2022Vnr21</t>
  </si>
  <si>
    <t xml:space="preserve">2022Vnr22</t>
  </si>
  <si>
    <t xml:space="preserve">2022Vnr23</t>
  </si>
  <si>
    <t xml:space="preserve">2022Vnr24</t>
  </si>
  <si>
    <t xml:space="preserve">2022Vnr25</t>
  </si>
  <si>
    <t xml:space="preserve">2022Vnr26</t>
  </si>
  <si>
    <t xml:space="preserve">2022Vnr27</t>
  </si>
  <si>
    <t xml:space="preserve">2022Vnr28</t>
  </si>
  <si>
    <t xml:space="preserve">2022Vnr29</t>
  </si>
  <si>
    <t xml:space="preserve">2022Vnr30</t>
  </si>
  <si>
    <t xml:space="preserve">2022Vnr31</t>
  </si>
  <si>
    <t xml:space="preserve">2022Vnr32</t>
  </si>
  <si>
    <t xml:space="preserve">2022Vnr33</t>
  </si>
  <si>
    <t xml:space="preserve">2022Vnr34</t>
  </si>
  <si>
    <t xml:space="preserve">2022Vnr35</t>
  </si>
  <si>
    <t xml:space="preserve">2022Vnr36</t>
  </si>
  <si>
    <t xml:space="preserve">2022Vnr37</t>
  </si>
  <si>
    <t xml:space="preserve">2022Vnr38</t>
  </si>
  <si>
    <t xml:space="preserve">Scenario 1</t>
  </si>
  <si>
    <t xml:space="preserve">Blekinge</t>
  </si>
  <si>
    <t xml:space="preserve">Dalarna</t>
  </si>
  <si>
    <t xml:space="preserve">Gotland</t>
  </si>
  <si>
    <t xml:space="preserve">Gävleborg</t>
  </si>
  <si>
    <t xml:space="preserve">Halland</t>
  </si>
  <si>
    <t xml:space="preserve">Jämtlandhärjedalen</t>
  </si>
  <si>
    <t xml:space="preserve">Jönköping</t>
  </si>
  <si>
    <t xml:space="preserve">Kalmar</t>
  </si>
  <si>
    <t xml:space="preserve">Kronoberg</t>
  </si>
  <si>
    <t xml:space="preserve">Norrbotten</t>
  </si>
  <si>
    <t xml:space="preserve">Skåne</t>
  </si>
  <si>
    <t xml:space="preserve">Stockholm</t>
  </si>
  <si>
    <t xml:space="preserve">Södermanland</t>
  </si>
  <si>
    <t xml:space="preserve">Uppsala</t>
  </si>
  <si>
    <t xml:space="preserve">Värmland</t>
  </si>
  <si>
    <t xml:space="preserve">Västerbotten</t>
  </si>
  <si>
    <t xml:space="preserve">Västernorrland</t>
  </si>
  <si>
    <t xml:space="preserve">Västmanland</t>
  </si>
  <si>
    <t xml:space="preserve">Västragötaland</t>
  </si>
  <si>
    <t xml:space="preserve">Örebro</t>
  </si>
  <si>
    <t xml:space="preserve">Östergötland</t>
  </si>
  <si>
    <t xml:space="preserve">Sammanställd per : 2022-06-17</t>
  </si>
  <si>
    <t xml:space="preserve">Kontaktinformation</t>
  </si>
  <si>
    <t xml:space="preserve">Namn:</t>
  </si>
  <si>
    <t xml:space="preserve">Ellen Wolff</t>
  </si>
  <si>
    <t xml:space="preserve">E-post:</t>
  </si>
  <si>
    <t xml:space="preserve">ellen.wolff@folkhalsomyndigheten.se</t>
  </si>
  <si>
    <t xml:space="preserve">Data för olika scenarion är presenterade för perioden 2022-05-01 till 2022-09-20</t>
  </si>
  <si>
    <t xml:space="preserve">I varje flik visas följande parametrar.</t>
  </si>
  <si>
    <t xml:space="preserve">Risk för behov av slutenvård på intensivvårdsavdelning (Februari-Mars 2022) och </t>
  </si>
  <si>
    <t xml:space="preserve">risk för behov av slutenvård på vanlig vårdavdelning (Februari 2022) baseras på data från Socialstyrelsen och är åldersberoende.</t>
  </si>
  <si>
    <t xml:space="preserve">Parameter</t>
  </si>
  <si>
    <t xml:space="preserve">Förklarning</t>
  </si>
  <si>
    <t xml:space="preserve">Olika Scenario</t>
  </si>
  <si>
    <t xml:space="preserve">  </t>
  </si>
  <si>
    <t xml:space="preserve">Simulerade Antal Fall</t>
  </si>
  <si>
    <t xml:space="preserve">Simulerad Antal Fall Ej I Behov Av Sjukhusvård</t>
  </si>
  <si>
    <t xml:space="preserve">Simulerad Antal Fall I Behov Av Sjukhusvård</t>
  </si>
  <si>
    <t xml:space="preserve">Simulerad Antal Fall Inom Vanlig Vårdavdelning</t>
  </si>
  <si>
    <t xml:space="preserve">Simulerad Antal Fall Inom Intensivvårdsavdelning (Iva)</t>
  </si>
  <si>
    <t xml:space="preserve">Kategori</t>
  </si>
  <si>
    <t xml:space="preserve">Ålder 0_19</t>
  </si>
  <si>
    <t xml:space="preserve">Ålder 20_69</t>
  </si>
  <si>
    <t xml:space="preserve">Ålder 70plus</t>
  </si>
  <si>
    <t xml:space="preserve">Icke Sjukhusvård</t>
  </si>
  <si>
    <t xml:space="preserve">91,83%</t>
  </si>
  <si>
    <t xml:space="preserve">97,64%</t>
  </si>
  <si>
    <t xml:space="preserve">83,51%</t>
  </si>
  <si>
    <t xml:space="preserve">Slutenvård vanlig vårdavdelning</t>
  </si>
  <si>
    <t xml:space="preserve">7,63%</t>
  </si>
  <si>
    <t xml:space="preserve">2,04%</t>
  </si>
  <si>
    <t xml:space="preserve">15,55%</t>
  </si>
  <si>
    <t xml:space="preserve">IVA</t>
  </si>
  <si>
    <t xml:space="preserve">0,54%</t>
  </si>
  <si>
    <t xml:space="preserve">0,32%</t>
  </si>
  <si>
    <t xml:space="preserve">0,94%</t>
  </si>
  <si>
    <t xml:space="preserve">Scenario0</t>
  </si>
  <si>
    <t xml:space="preserve">Scenario1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</si>
</sst>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5">
    <font>
      <sz val="11"/>
      <color rgb="FF000000"/>
      <name val="Calibri"/>
      <family val="2"/>
      <scheme val="minor"/>
    </font>
    <font>
      <sz val="11"/>
      <color rgb="FF000000"/>
      <name val="Calibri"/>
    </font>
    <font>
      <sz val="12"/>
      <color rgb="FF00008B"/>
      <name val="Calibri"/>
      <b/>
    </font>
    <font>
      <sz val="11"/>
      <color theme="10"/>
      <name val="Calibri"/>
      <u val="single"/>
    </font>
    <font>
      <sz val="12"/>
      <color rgb="FF6495ED"/>
      <name val="Calibri"/>
      <b/>
      <u val="single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/>
    <xf numFmtId="0" fontId="4" fillId="0" borderId="0" xfId="0" applyFont="1" applyAlignment="1">
      <alignment horizontal="left" vertical="center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20" Type="http://schemas.openxmlformats.org/officeDocument/2006/relationships/worksheet" Target="worksheets/sheet20.xml"/><Relationship Id="rId21" Type="http://schemas.openxmlformats.org/officeDocument/2006/relationships/worksheet" Target="worksheets/sheet21.xml"/><Relationship Id="rId22" Type="http://schemas.openxmlformats.org/officeDocument/2006/relationships/worksheet" Target="worksheets/sheet22.xml"/><Relationship Id="rId23" Type="http://schemas.openxmlformats.org/officeDocument/2006/relationships/worksheet" Target="worksheets/sheet23.xml"/><Relationship Id="rId24" Type="http://schemas.openxmlformats.org/officeDocument/2006/relationships/worksheet" Target="worksheets/sheet24.xml"/><Relationship Id="rId25" Type="http://schemas.openxmlformats.org/officeDocument/2006/relationships/worksheet" Target="worksheets/sheet25.xml"/><Relationship Id="rId26" Type="http://schemas.openxmlformats.org/officeDocument/2006/relationships/worksheet" Target="worksheets/sheet26.xml"/><Relationship Id="rId27" Type="http://schemas.openxmlformats.org/officeDocument/2006/relationships/worksheet" Target="worksheets/sheet27.xml"/><Relationship Id="rId28" Type="http://schemas.openxmlformats.org/officeDocument/2006/relationships/worksheet" Target="worksheets/sheet28.xml"/><Relationship Id="rId29" Type="http://schemas.openxmlformats.org/officeDocument/2006/relationships/worksheet" Target="worksheets/sheet29.xml"/><Relationship Id="rId30" Type="http://schemas.openxmlformats.org/officeDocument/2006/relationships/worksheet" Target="worksheets/sheet30.xml"/><Relationship Id="rId31" Type="http://schemas.openxmlformats.org/officeDocument/2006/relationships/worksheet" Target="worksheets/sheet31.xml"/><Relationship Id="rId32" Type="http://schemas.openxmlformats.org/officeDocument/2006/relationships/worksheet" Target="worksheets/sheet32.xml"/><Relationship Id="rId33" Type="http://schemas.openxmlformats.org/officeDocument/2006/relationships/worksheet" Target="worksheets/sheet33.xml"/><Relationship Id="rId34" Type="http://schemas.openxmlformats.org/officeDocument/2006/relationships/worksheet" Target="worksheets/sheet34.xml"/><Relationship Id="rId35" Type="http://schemas.openxmlformats.org/officeDocument/2006/relationships/worksheet" Target="worksheets/sheet35.xml"/><Relationship Id="rId36" Type="http://schemas.openxmlformats.org/officeDocument/2006/relationships/worksheet" Target="worksheets/sheet36.xml"/><Relationship Id="rId37" Type="http://schemas.openxmlformats.org/officeDocument/2006/relationships/worksheet" Target="worksheets/sheet37.xml"/><Relationship Id="rId38" Type="http://schemas.openxmlformats.org/officeDocument/2006/relationships/worksheet" Target="worksheets/sheet38.xml"/><Relationship Id="rId39" Type="http://schemas.openxmlformats.org/officeDocument/2006/relationships/worksheet" Target="worksheets/sheet39.xml"/><Relationship Id="rId40" Type="http://schemas.openxmlformats.org/officeDocument/2006/relationships/worksheet" Target="worksheets/sheet40.xml"/><Relationship Id="rId41" Type="http://schemas.openxmlformats.org/officeDocument/2006/relationships/worksheet" Target="worksheets/sheet41.xml"/><Relationship Id="rId42" Type="http://schemas.openxmlformats.org/officeDocument/2006/relationships/worksheet" Target="worksheets/sheet42.xml"/><Relationship Id="rId43" Type="http://schemas.openxmlformats.org/officeDocument/2006/relationships/worksheet" Target="worksheets/sheet43.xml"/><Relationship Id="rId44" Type="http://schemas.openxmlformats.org/officeDocument/2006/relationships/worksheet" Target="worksheets/sheet44.xml"/><Relationship Id="rId45" Type="http://schemas.openxmlformats.org/officeDocument/2006/relationships/worksheet" Target="worksheets/sheet45.xml"/><Relationship Id="rId46" Type="http://schemas.openxmlformats.org/officeDocument/2006/relationships/worksheet" Target="worksheets/sheet46.xml"/><Relationship Id="rId47" Type="http://schemas.openxmlformats.org/officeDocument/2006/relationships/theme" Target="theme/theme1.xml"/><Relationship Id="rId48" Type="http://schemas.openxmlformats.org/officeDocument/2006/relationships/styles" Target="styles.xml"/><Relationship Id="rId49" Type="http://schemas.openxmlformats.org/officeDocument/2006/relationships/sharedStrings" Target="sharedStrings.xml"/></Relationships>
</file>

<file path=xl/tables/table3.xml><?xml version="1.0" encoding="utf-8"?>
<table xmlns="http://schemas.openxmlformats.org/spreadsheetml/2006/main" id="3" name="Table3" displayName="Table3" ref="A1:K23" totalsRowCount="0" totalsRowShown="0">
  <tableColumns count="11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19"/>
    <tableColumn id="10" name="Sim_antal_fall_20_69"/>
    <tableColumn id="11" name="Sim_antal_fall_70plus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4" name="Table4" displayName="Table4" ref="A1:K23" totalsRowCount="0" totalsRowShown="0">
  <tableColumns count="11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19"/>
    <tableColumn id="10" name="Sim_antal_fall_20_69"/>
    <tableColumn id="11" name="Sim_antal_fall_70plus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5" name="Table5" displayName="Table5" ref="A1:K23" totalsRowCount="0" totalsRowShown="0">
  <tableColumns count="11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19"/>
    <tableColumn id="10" name="Sim_antal_fall_20_69"/>
    <tableColumn id="11" name="Sim_antal_fall_70plus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e6" displayName="Table6" ref="A1:K23" totalsRowCount="0" totalsRowShown="0">
  <tableColumns count="11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19"/>
    <tableColumn id="10" name="Sim_antal_fall_20_69"/>
    <tableColumn id="11" name="Sim_antal_fall_70plus"/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id="7" name="Table7" displayName="Table7" ref="A1:K23" totalsRowCount="0" totalsRowShown="0">
  <tableColumns count="11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19"/>
    <tableColumn id="10" name="Sim_antal_fall_20_69"/>
    <tableColumn id="11" name="Sim_antal_fall_70plus"/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id="8" name="Table8" displayName="Table8" ref="A1:K23" totalsRowCount="0" totalsRowShown="0">
  <tableColumns count="11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19"/>
    <tableColumn id="10" name="Sim_antal_fall_20_69"/>
    <tableColumn id="11" name="Sim_antal_fall_70plus"/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id="9" name="Table9" displayName="Table9" ref="A1:K23" totalsRowCount="0" totalsRowShown="0">
  <tableColumns count="11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19"/>
    <tableColumn id="10" name="Sim_antal_fall_20_69"/>
    <tableColumn id="11" name="Sim_antal_fall_70plus"/>
  </tableColumns>
  <tableStyleInfo name="TableStyleLight9" showFirstColumn="0" showLastColumn="0" showRowStripes="1" showColumnStripes="0"/>
</table>
</file>

<file path=xl/tables/table10.xml><?xml version="1.0" encoding="utf-8"?>
<table xmlns="http://schemas.openxmlformats.org/spreadsheetml/2006/main" id="10" name="Table10" displayName="Table10" ref="A1:K23" totalsRowCount="0" totalsRowShown="0">
  <tableColumns count="11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19"/>
    <tableColumn id="10" name="Sim_antal_fall_20_69"/>
    <tableColumn id="11" name="Sim_antal_fall_70plus"/>
  </tableColumns>
  <tableStyleInfo name="TableStyleLight9" showFirstColumn="0" showLastColumn="0" showRowStripes="1" showColumnStripes="0"/>
</table>
</file>

<file path=xl/tables/table11.xml><?xml version="1.0" encoding="utf-8"?>
<table xmlns="http://schemas.openxmlformats.org/spreadsheetml/2006/main" id="11" name="Table11" displayName="Table11" ref="A1:K23" totalsRowCount="0" totalsRowShown="0">
  <tableColumns count="11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19"/>
    <tableColumn id="10" name="Sim_antal_fall_20_69"/>
    <tableColumn id="11" name="Sim_antal_fall_70plus"/>
  </tableColumns>
  <tableStyleInfo name="TableStyleLight9" showFirstColumn="0" showLastColumn="0" showRowStripes="1" showColumnStripes="0"/>
</table>
</file>

<file path=xl/tables/table12.xml><?xml version="1.0" encoding="utf-8"?>
<table xmlns="http://schemas.openxmlformats.org/spreadsheetml/2006/main" id="12" name="Table12" displayName="Table12" ref="A1:K23" totalsRowCount="0" totalsRowShown="0">
  <tableColumns count="11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19"/>
    <tableColumn id="10" name="Sim_antal_fall_20_69"/>
    <tableColumn id="11" name="Sim_antal_fall_70plus"/>
  </tableColumns>
  <tableStyleInfo name="TableStyleLight9" showFirstColumn="0" showLastColumn="0" showRowStripes="1" showColumnStripes="0"/>
</table>
</file>

<file path=xl/tables/table13.xml><?xml version="1.0" encoding="utf-8"?>
<table xmlns="http://schemas.openxmlformats.org/spreadsheetml/2006/main" id="13" name="Table13" displayName="Table13" ref="A1:K23" totalsRowCount="0" totalsRowShown="0">
  <tableColumns count="11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19"/>
    <tableColumn id="10" name="Sim_antal_fall_20_69"/>
    <tableColumn id="11" name="Sim_antal_fall_70plus"/>
  </tableColumns>
  <tableStyleInfo name="TableStyleLight9" showFirstColumn="0" showLastColumn="0" showRowStripes="1" showColumnStripes="0"/>
</table>
</file>

<file path=xl/tables/table14.xml><?xml version="1.0" encoding="utf-8"?>
<table xmlns="http://schemas.openxmlformats.org/spreadsheetml/2006/main" id="14" name="Table14" displayName="Table14" ref="A1:K23" totalsRowCount="0" totalsRowShown="0">
  <tableColumns count="11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19"/>
    <tableColumn id="10" name="Sim_antal_fall_20_69"/>
    <tableColumn id="11" name="Sim_antal_fall_70plus"/>
  </tableColumns>
  <tableStyleInfo name="TableStyleLight9" showFirstColumn="0" showLastColumn="0" showRowStripes="1" showColumnStripes="0"/>
</table>
</file>

<file path=xl/tables/table15.xml><?xml version="1.0" encoding="utf-8"?>
<table xmlns="http://schemas.openxmlformats.org/spreadsheetml/2006/main" id="15" name="Table15" displayName="Table15" ref="A1:K23" totalsRowCount="0" totalsRowShown="0">
  <tableColumns count="11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19"/>
    <tableColumn id="10" name="Sim_antal_fall_20_69"/>
    <tableColumn id="11" name="Sim_antal_fall_70plus"/>
  </tableColumns>
  <tableStyleInfo name="TableStyleLight9" showFirstColumn="0" showLastColumn="0" showRowStripes="1" showColumnStripes="0"/>
</table>
</file>

<file path=xl/tables/table16.xml><?xml version="1.0" encoding="utf-8"?>
<table xmlns="http://schemas.openxmlformats.org/spreadsheetml/2006/main" id="16" name="Table16" displayName="Table16" ref="A1:K23" totalsRowCount="0" totalsRowShown="0">
  <tableColumns count="11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19"/>
    <tableColumn id="10" name="Sim_antal_fall_20_69"/>
    <tableColumn id="11" name="Sim_antal_fall_70plus"/>
  </tableColumns>
  <tableStyleInfo name="TableStyleLight9" showFirstColumn="0" showLastColumn="0" showRowStripes="1" showColumnStripes="0"/>
</table>
</file>

<file path=xl/tables/table17.xml><?xml version="1.0" encoding="utf-8"?>
<table xmlns="http://schemas.openxmlformats.org/spreadsheetml/2006/main" id="17" name="Table17" displayName="Table17" ref="A1:K23" totalsRowCount="0" totalsRowShown="0">
  <tableColumns count="11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19"/>
    <tableColumn id="10" name="Sim_antal_fall_20_69"/>
    <tableColumn id="11" name="Sim_antal_fall_70plus"/>
  </tableColumns>
  <tableStyleInfo name="TableStyleLight9" showFirstColumn="0" showLastColumn="0" showRowStripes="1" showColumnStripes="0"/>
</table>
</file>

<file path=xl/tables/table18.xml><?xml version="1.0" encoding="utf-8"?>
<table xmlns="http://schemas.openxmlformats.org/spreadsheetml/2006/main" id="18" name="Table18" displayName="Table18" ref="A1:K23" totalsRowCount="0" totalsRowShown="0">
  <tableColumns count="11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19"/>
    <tableColumn id="10" name="Sim_antal_fall_20_69"/>
    <tableColumn id="11" name="Sim_antal_fall_70plus"/>
  </tableColumns>
  <tableStyleInfo name="TableStyleLight9" showFirstColumn="0" showLastColumn="0" showRowStripes="1" showColumnStripes="0"/>
</table>
</file>

<file path=xl/tables/table19.xml><?xml version="1.0" encoding="utf-8"?>
<table xmlns="http://schemas.openxmlformats.org/spreadsheetml/2006/main" id="19" name="Table19" displayName="Table19" ref="A1:K23" totalsRowCount="0" totalsRowShown="0">
  <tableColumns count="11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19"/>
    <tableColumn id="10" name="Sim_antal_fall_20_69"/>
    <tableColumn id="11" name="Sim_antal_fall_70plus"/>
  </tableColumns>
  <tableStyleInfo name="TableStyleLight9" showFirstColumn="0" showLastColumn="0" showRowStripes="1" showColumnStripes="0"/>
</table>
</file>

<file path=xl/tables/table20.xml><?xml version="1.0" encoding="utf-8"?>
<table xmlns="http://schemas.openxmlformats.org/spreadsheetml/2006/main" id="20" name="Table20" displayName="Table20" ref="A1:K23" totalsRowCount="0" totalsRowShown="0">
  <tableColumns count="11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19"/>
    <tableColumn id="10" name="Sim_antal_fall_20_69"/>
    <tableColumn id="11" name="Sim_antal_fall_70plus"/>
  </tableColumns>
  <tableStyleInfo name="TableStyleLight9" showFirstColumn="0" showLastColumn="0" showRowStripes="1" showColumnStripes="0"/>
</table>
</file>

<file path=xl/tables/table21.xml><?xml version="1.0" encoding="utf-8"?>
<table xmlns="http://schemas.openxmlformats.org/spreadsheetml/2006/main" id="21" name="Table21" displayName="Table21" ref="A1:K23" totalsRowCount="0" totalsRowShown="0">
  <tableColumns count="11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19"/>
    <tableColumn id="10" name="Sim_antal_fall_20_69"/>
    <tableColumn id="11" name="Sim_antal_fall_70plus"/>
  </tableColumns>
  <tableStyleInfo name="TableStyleLight9" showFirstColumn="0" showLastColumn="0" showRowStripes="1" showColumnStripes="0"/>
</table>
</file>

<file path=xl/tables/table22.xml><?xml version="1.0" encoding="utf-8"?>
<table xmlns="http://schemas.openxmlformats.org/spreadsheetml/2006/main" id="22" name="Table22" displayName="Table22" ref="A1:K23" totalsRowCount="0" totalsRowShown="0">
  <tableColumns count="11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19"/>
    <tableColumn id="10" name="Sim_antal_fall_20_69"/>
    <tableColumn id="11" name="Sim_antal_fall_70plus"/>
  </tableColumns>
  <tableStyleInfo name="TableStyleLight9" showFirstColumn="0" showLastColumn="0" showRowStripes="1" showColumnStripes="0"/>
</table>
</file>

<file path=xl/tables/table23.xml><?xml version="1.0" encoding="utf-8"?>
<table xmlns="http://schemas.openxmlformats.org/spreadsheetml/2006/main" id="23" name="Table23" displayName="Table23" ref="A1:K23" totalsRowCount="0" totalsRowShown="0">
  <tableColumns count="11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19"/>
    <tableColumn id="10" name="Sim_antal_fall_20_69"/>
    <tableColumn id="11" name="Sim_antal_fall_70plus"/>
  </tableColumns>
  <tableStyleInfo name="TableStyleLight9" showFirstColumn="0" showLastColumn="0" showRowStripes="1" showColumnStripes="0"/>
</table>
</file>

<file path=xl/tables/table24.xml><?xml version="1.0" encoding="utf-8"?>
<table xmlns="http://schemas.openxmlformats.org/spreadsheetml/2006/main" id="24" name="Table24" displayName="Table24" ref="A1:K23" totalsRowCount="0" totalsRowShown="0">
  <tableColumns count="11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19"/>
    <tableColumn id="10" name="Sim_antal_fall_20_69"/>
    <tableColumn id="11" name="Sim_antal_fall_70plus"/>
  </tableColumns>
  <tableStyleInfo name="TableStyleLight9" showFirstColumn="0" showLastColumn="0" showRowStripes="1" showColumnStripes="0"/>
</table>
</file>

<file path=xl/tables/table25.xml><?xml version="1.0" encoding="utf-8"?>
<table xmlns="http://schemas.openxmlformats.org/spreadsheetml/2006/main" id="25" name="Table25" displayName="Table25" ref="A1:K23" totalsRowCount="0" totalsRowShown="0">
  <tableColumns count="11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19"/>
    <tableColumn id="10" name="Sim_antal_fall_20_69"/>
    <tableColumn id="11" name="Sim_antal_fall_70plus"/>
  </tableColumns>
  <tableStyleInfo name="TableStyleLight9" showFirstColumn="0" showLastColumn="0" showRowStripes="1" showColumnStripes="0"/>
</table>
</file>

<file path=xl/tables/table26.xml><?xml version="1.0" encoding="utf-8"?>
<table xmlns="http://schemas.openxmlformats.org/spreadsheetml/2006/main" id="26" name="Table26" displayName="Table26" ref="A1:K23" totalsRowCount="0" totalsRowShown="0">
  <tableColumns count="11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19"/>
    <tableColumn id="10" name="Sim_antal_fall_20_69"/>
    <tableColumn id="11" name="Sim_antal_fall_70plus"/>
  </tableColumns>
  <tableStyleInfo name="TableStyleLight9" showFirstColumn="0" showLastColumn="0" showRowStripes="1" showColumnStripes="0"/>
</table>
</file>

<file path=xl/tables/table27.xml><?xml version="1.0" encoding="utf-8"?>
<table xmlns="http://schemas.openxmlformats.org/spreadsheetml/2006/main" id="27" name="Table27" displayName="Table27" ref="A1:K23" totalsRowCount="0" totalsRowShown="0">
  <tableColumns count="11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19"/>
    <tableColumn id="10" name="Sim_antal_fall_20_69"/>
    <tableColumn id="11" name="Sim_antal_fall_70plus"/>
  </tableColumns>
  <tableStyleInfo name="TableStyleLight9" showFirstColumn="0" showLastColumn="0" showRowStripes="1" showColumnStripes="0"/>
</table>
</file>

<file path=xl/tables/table28.xml><?xml version="1.0" encoding="utf-8"?>
<table xmlns="http://schemas.openxmlformats.org/spreadsheetml/2006/main" id="28" name="Table28" displayName="Table28" ref="A1:K23" totalsRowCount="0" totalsRowShown="0">
  <tableColumns count="11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19"/>
    <tableColumn id="10" name="Sim_antal_fall_20_69"/>
    <tableColumn id="11" name="Sim_antal_fall_70plus"/>
  </tableColumns>
  <tableStyleInfo name="TableStyleLight9" showFirstColumn="0" showLastColumn="0" showRowStripes="1" showColumnStripes="0"/>
</table>
</file>

<file path=xl/tables/table29.xml><?xml version="1.0" encoding="utf-8"?>
<table xmlns="http://schemas.openxmlformats.org/spreadsheetml/2006/main" id="29" name="Table29" displayName="Table29" ref="A1:K23" totalsRowCount="0" totalsRowShown="0">
  <tableColumns count="11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19"/>
    <tableColumn id="10" name="Sim_antal_fall_20_69"/>
    <tableColumn id="11" name="Sim_antal_fall_70plus"/>
  </tableColumns>
  <tableStyleInfo name="TableStyleLight9" showFirstColumn="0" showLastColumn="0" showRowStripes="1" showColumnStripes="0"/>
</table>
</file>

<file path=xl/tables/table30.xml><?xml version="1.0" encoding="utf-8"?>
<table xmlns="http://schemas.openxmlformats.org/spreadsheetml/2006/main" id="30" name="Table30" displayName="Table30" ref="A1:K23" totalsRowCount="0" totalsRowShown="0">
  <tableColumns count="11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19"/>
    <tableColumn id="10" name="Sim_antal_fall_20_69"/>
    <tableColumn id="11" name="Sim_antal_fall_70plus"/>
  </tableColumns>
  <tableStyleInfo name="TableStyleLight9" showFirstColumn="0" showLastColumn="0" showRowStripes="1" showColumnStripes="0"/>
</table>
</file>

<file path=xl/tables/table31.xml><?xml version="1.0" encoding="utf-8"?>
<table xmlns="http://schemas.openxmlformats.org/spreadsheetml/2006/main" id="31" name="Table31" displayName="Table31" ref="A1:K23" totalsRowCount="0" totalsRowShown="0">
  <tableColumns count="11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19"/>
    <tableColumn id="10" name="Sim_antal_fall_20_69"/>
    <tableColumn id="11" name="Sim_antal_fall_70plus"/>
  </tableColumns>
  <tableStyleInfo name="TableStyleLight9" showFirstColumn="0" showLastColumn="0" showRowStripes="1" showColumnStripes="0"/>
</table>
</file>

<file path=xl/tables/table32.xml><?xml version="1.0" encoding="utf-8"?>
<table xmlns="http://schemas.openxmlformats.org/spreadsheetml/2006/main" id="32" name="Table32" displayName="Table32" ref="A1:K23" totalsRowCount="0" totalsRowShown="0">
  <tableColumns count="11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19"/>
    <tableColumn id="10" name="Sim_antal_fall_20_69"/>
    <tableColumn id="11" name="Sim_antal_fall_70plus"/>
  </tableColumns>
  <tableStyleInfo name="TableStyleLight9" showFirstColumn="0" showLastColumn="0" showRowStripes="1" showColumnStripes="0"/>
</table>
</file>

<file path=xl/tables/table33.xml><?xml version="1.0" encoding="utf-8"?>
<table xmlns="http://schemas.openxmlformats.org/spreadsheetml/2006/main" id="33" name="Table33" displayName="Table33" ref="A1:K23" totalsRowCount="0" totalsRowShown="0">
  <tableColumns count="11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19"/>
    <tableColumn id="10" name="Sim_antal_fall_20_69"/>
    <tableColumn id="11" name="Sim_antal_fall_70plus"/>
  </tableColumns>
  <tableStyleInfo name="TableStyleLight9" showFirstColumn="0" showLastColumn="0" showRowStripes="1" showColumnStripes="0"/>
</table>
</file>

<file path=xl/tables/table34.xml><?xml version="1.0" encoding="utf-8"?>
<table xmlns="http://schemas.openxmlformats.org/spreadsheetml/2006/main" id="34" name="Table34" displayName="Table34" ref="A1:K23" totalsRowCount="0" totalsRowShown="0">
  <tableColumns count="11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19"/>
    <tableColumn id="10" name="Sim_antal_fall_20_69"/>
    <tableColumn id="11" name="Sim_antal_fall_70plus"/>
  </tableColumns>
  <tableStyleInfo name="TableStyleLight9" showFirstColumn="0" showLastColumn="0" showRowStripes="1" showColumnStripes="0"/>
</table>
</file>

<file path=xl/tables/table35.xml><?xml version="1.0" encoding="utf-8"?>
<table xmlns="http://schemas.openxmlformats.org/spreadsheetml/2006/main" id="35" name="Table35" displayName="Table35" ref="A1:K23" totalsRowCount="0" totalsRowShown="0">
  <tableColumns count="11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19"/>
    <tableColumn id="10" name="Sim_antal_fall_20_69"/>
    <tableColumn id="11" name="Sim_antal_fall_70plus"/>
  </tableColumns>
  <tableStyleInfo name="TableStyleLight9" showFirstColumn="0" showLastColumn="0" showRowStripes="1" showColumnStripes="0"/>
</table>
</file>

<file path=xl/tables/table36.xml><?xml version="1.0" encoding="utf-8"?>
<table xmlns="http://schemas.openxmlformats.org/spreadsheetml/2006/main" id="36" name="Table36" displayName="Table36" ref="A1:K23" totalsRowCount="0" totalsRowShown="0">
  <tableColumns count="11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19"/>
    <tableColumn id="10" name="Sim_antal_fall_20_69"/>
    <tableColumn id="11" name="Sim_antal_fall_70plus"/>
  </tableColumns>
  <tableStyleInfo name="TableStyleLight9" showFirstColumn="0" showLastColumn="0" showRowStripes="1" showColumnStripes="0"/>
</table>
</file>

<file path=xl/tables/table37.xml><?xml version="1.0" encoding="utf-8"?>
<table xmlns="http://schemas.openxmlformats.org/spreadsheetml/2006/main" id="37" name="Table37" displayName="Table37" ref="A1:K23" totalsRowCount="0" totalsRowShown="0">
  <tableColumns count="11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19"/>
    <tableColumn id="10" name="Sim_antal_fall_20_69"/>
    <tableColumn id="11" name="Sim_antal_fall_70plus"/>
  </tableColumns>
  <tableStyleInfo name="TableStyleLight9" showFirstColumn="0" showLastColumn="0" showRowStripes="1" showColumnStripes="0"/>
</table>
</file>

<file path=xl/tables/table38.xml><?xml version="1.0" encoding="utf-8"?>
<table xmlns="http://schemas.openxmlformats.org/spreadsheetml/2006/main" id="38" name="Table38" displayName="Table38" ref="A1:K23" totalsRowCount="0" totalsRowShown="0">
  <tableColumns count="11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19"/>
    <tableColumn id="10" name="Sim_antal_fall_20_69"/>
    <tableColumn id="11" name="Sim_antal_fall_70plus"/>
  </tableColumns>
  <tableStyleInfo name="TableStyleLight9" showFirstColumn="0" showLastColumn="0" showRowStripes="1" showColumnStripes="0"/>
</table>
</file>

<file path=xl/tables/table39.xml><?xml version="1.0" encoding="utf-8"?>
<table xmlns="http://schemas.openxmlformats.org/spreadsheetml/2006/main" id="39" name="Table39" displayName="Table39" ref="A1:K23" totalsRowCount="0" totalsRowShown="0">
  <tableColumns count="11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19"/>
    <tableColumn id="10" name="Sim_antal_fall_20_69"/>
    <tableColumn id="11" name="Sim_antal_fall_70plus"/>
  </tableColumns>
  <tableStyleInfo name="TableStyleLight9" showFirstColumn="0" showLastColumn="0" showRowStripes="1" showColumnStripes="0"/>
</table>
</file>

<file path=xl/tables/table40.xml><?xml version="1.0" encoding="utf-8"?>
<table xmlns="http://schemas.openxmlformats.org/spreadsheetml/2006/main" id="40" name="Table40" displayName="Table40" ref="A1:K23" totalsRowCount="0" totalsRowShown="0">
  <tableColumns count="11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19"/>
    <tableColumn id="10" name="Sim_antal_fall_20_69"/>
    <tableColumn id="11" name="Sim_antal_fall_70plus"/>
  </tableColumns>
  <tableStyleInfo name="TableStyleLight9" showFirstColumn="0" showLastColumn="0" showRowStripes="1" showColumnStripes="0"/>
</table>
</file>

<file path=xl/tables/table41.xml><?xml version="1.0" encoding="utf-8"?>
<table xmlns="http://schemas.openxmlformats.org/spreadsheetml/2006/main" id="41" name="Table41" displayName="Table41" ref="A1:K23" totalsRowCount="0" totalsRowShown="0">
  <tableColumns count="11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19"/>
    <tableColumn id="10" name="Sim_antal_fall_20_69"/>
    <tableColumn id="11" name="Sim_antal_fall_70plus"/>
  </tableColumns>
  <tableStyleInfo name="TableStyleLight9" showFirstColumn="0" showLastColumn="0" showRowStripes="1" showColumnStripes="0"/>
</table>
</file>

<file path=xl/tables/table42.xml><?xml version="1.0" encoding="utf-8"?>
<table xmlns="http://schemas.openxmlformats.org/spreadsheetml/2006/main" id="42" name="Table42" displayName="Table42" ref="A1:K23" totalsRowCount="0" totalsRowShown="0">
  <tableColumns count="11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19"/>
    <tableColumn id="10" name="Sim_antal_fall_20_69"/>
    <tableColumn id="11" name="Sim_antal_fall_70plus"/>
  </tableColumns>
  <tableStyleInfo name="TableStyleLight9" showFirstColumn="0" showLastColumn="0" showRowStripes="1" showColumnStripes="0"/>
</table>
</file>

<file path=xl/tables/table43.xml><?xml version="1.0" encoding="utf-8"?>
<table xmlns="http://schemas.openxmlformats.org/spreadsheetml/2006/main" id="43" name="Table43" displayName="Table43" ref="A1:K23" totalsRowCount="0" totalsRowShown="0">
  <tableColumns count="11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19"/>
    <tableColumn id="10" name="Sim_antal_fall_20_69"/>
    <tableColumn id="11" name="Sim_antal_fall_70plus"/>
  </tableColumns>
  <tableStyleInfo name="TableStyleLight9" showFirstColumn="0" showLastColumn="0" showRowStripes="1" showColumnStripes="0"/>
</table>
</file>

<file path=xl/tables/table44.xml><?xml version="1.0" encoding="utf-8"?>
<table xmlns="http://schemas.openxmlformats.org/spreadsheetml/2006/main" id="44" name="Table44" displayName="Table44" ref="A1:K23" totalsRowCount="0" totalsRowShown="0">
  <tableColumns count="11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19"/>
    <tableColumn id="10" name="Sim_antal_fall_20_69"/>
    <tableColumn id="11" name="Sim_antal_fall_70plus"/>
  </tableColumns>
  <tableStyleInfo name="TableStyleLight9" showFirstColumn="0" showLastColumn="0" showRowStripes="1" showColumnStripes="0"/>
</table>
</file>

<file path=xl/tables/table45.xml><?xml version="1.0" encoding="utf-8"?>
<table xmlns="http://schemas.openxmlformats.org/spreadsheetml/2006/main" id="45" name="Table45" displayName="Table45" ref="A1:K23" totalsRowCount="0" totalsRowShown="0">
  <tableColumns count="11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19"/>
    <tableColumn id="10" name="Sim_antal_fall_20_69"/>
    <tableColumn id="11" name="Sim_antal_fall_70plus"/>
  </tableColumns>
  <tableStyleInfo name="TableStyleLight9" showFirstColumn="0" showLastColumn="0" showRowStripes="1" showColumnStripes="0"/>
</table>
</file>

<file path=xl/tables/table46.xml><?xml version="1.0" encoding="utf-8"?>
<table xmlns="http://schemas.openxmlformats.org/spreadsheetml/2006/main" id="46" name="Table46" displayName="Table46" ref="A1:K23" totalsRowCount="0" totalsRowShown="0">
  <tableColumns count="11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19"/>
    <tableColumn id="10" name="Sim_antal_fall_20_69"/>
    <tableColumn id="11" name="Sim_antal_fall_70plus"/>
  </tableColumns>
  <tableStyleInfo name="TableStyleLight9" showFirstColumn="0" showLastColumn="0" showRowStripes="1" showColumnStripes="0"/>
</table>
</file>

<file path=xl/tables/table47.xml><?xml version="1.0" encoding="utf-8"?>
<table xmlns="http://schemas.openxmlformats.org/spreadsheetml/2006/main" id="47" name="Table47" displayName="Table47" ref="B3:C11" totalsRowCount="0" totalsRowShown="0">
  <tableColumns count="2">
    <tableColumn id="1" name="Parameter"/>
    <tableColumn id="2" name="Förklarning"/>
  </tableColumns>
  <tableStyleInfo name="TableStyleLight9" showFirstColumn="0" showLastColumn="0" showRowStripes="1" showColumnStripes="0"/>
</table>
</file>

<file path=xl/tables/table48.xml><?xml version="1.0" encoding="utf-8"?>
<table xmlns="http://schemas.openxmlformats.org/spreadsheetml/2006/main" id="48" name="Table48" displayName="Table48" ref="E3:H6" totalsRowCount="0" totalsRowShown="0">
  <tableColumns count="4">
    <tableColumn id="1" name="Kategori"/>
    <tableColumn id="2" name="Ålder 0_19"/>
    <tableColumn id="3" name="Ålder 20_69"/>
    <tableColumn id="4" name="Ålder 70plus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Relationship Id="rId47" Type="http://schemas.openxmlformats.org/officeDocument/2006/relationships/table" Target="../tables/table47.xml"/><Relationship Id="rId48" Type="http://schemas.openxmlformats.org/officeDocument/2006/relationships/table" Target="../tables/table48.x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Relationship Id="rId3" Type="http://schemas.openxmlformats.org/officeDocument/2006/relationships/table" Target="../tables/table3.x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Relationship Id="rId4" Type="http://schemas.openxmlformats.org/officeDocument/2006/relationships/table" Target="../tables/table4.x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Relationship Id="rId5" Type="http://schemas.openxmlformats.org/officeDocument/2006/relationships/table" Target="../tables/table5.x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Relationship Id="rId6" Type="http://schemas.openxmlformats.org/officeDocument/2006/relationships/table" Target="../tables/table6.x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Relationship Id="rId7" Type="http://schemas.openxmlformats.org/officeDocument/2006/relationships/table" Target="../tables/table7.xml"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vml" Type="http://schemas.openxmlformats.org/officeDocument/2006/relationships/vmlDrawing" Target="../drawings/vmlDrawing8.vml"/><Relationship Id="rId8" Type="http://schemas.openxmlformats.org/officeDocument/2006/relationships/table" Target="../tables/table8.xml"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vml" Type="http://schemas.openxmlformats.org/officeDocument/2006/relationships/vmlDrawing" Target="../drawings/vmlDrawing9.vml"/><Relationship Id="rId9" Type="http://schemas.openxmlformats.org/officeDocument/2006/relationships/table" Target="../tables/table9.xml"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vml" Type="http://schemas.openxmlformats.org/officeDocument/2006/relationships/vmlDrawing" Target="../drawings/vmlDrawing10.vml"/><Relationship Id="rId10" Type="http://schemas.openxmlformats.org/officeDocument/2006/relationships/table" Target="../tables/table10.xml"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vml" Type="http://schemas.openxmlformats.org/officeDocument/2006/relationships/vmlDrawing" Target="../drawings/vmlDrawing11.vml"/><Relationship Id="rId11" Type="http://schemas.openxmlformats.org/officeDocument/2006/relationships/table" Target="../tables/table11.xml"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vml" Type="http://schemas.openxmlformats.org/officeDocument/2006/relationships/vmlDrawing" Target="../drawings/vmlDrawing12.vml"/><Relationship Id="rId12" Type="http://schemas.openxmlformats.org/officeDocument/2006/relationships/table" Target="../tables/table12.xml"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.xml"/><Relationship Id="rId2" Type="http://schemas.openxmlformats.org/officeDocument/2006/relationships/printerSettings" Target="../printerSettings/printerSettings13.bin"/><Relationship Id="rIdvml" Type="http://schemas.openxmlformats.org/officeDocument/2006/relationships/vmlDrawing" Target="../drawings/vmlDrawing13.vml"/><Relationship Id="rId13" Type="http://schemas.openxmlformats.org/officeDocument/2006/relationships/table" Target="../tables/table13.xml"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.xml"/><Relationship Id="rId2" Type="http://schemas.openxmlformats.org/officeDocument/2006/relationships/printerSettings" Target="../printerSettings/printerSettings14.bin"/><Relationship Id="rIdvml" Type="http://schemas.openxmlformats.org/officeDocument/2006/relationships/vmlDrawing" Target="../drawings/vmlDrawing14.vml"/><Relationship Id="rId14" Type="http://schemas.openxmlformats.org/officeDocument/2006/relationships/table" Target="../tables/table14.xml"/></Relationships>
</file>

<file path=xl/worksheets/_rels/sheet1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.xml"/><Relationship Id="rId2" Type="http://schemas.openxmlformats.org/officeDocument/2006/relationships/printerSettings" Target="../printerSettings/printerSettings15.bin"/><Relationship Id="rIdvml" Type="http://schemas.openxmlformats.org/officeDocument/2006/relationships/vmlDrawing" Target="../drawings/vmlDrawing15.vml"/><Relationship Id="rId15" Type="http://schemas.openxmlformats.org/officeDocument/2006/relationships/table" Target="../tables/table15.xml"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.xml"/><Relationship Id="rId2" Type="http://schemas.openxmlformats.org/officeDocument/2006/relationships/printerSettings" Target="../printerSettings/printerSettings16.bin"/><Relationship Id="rIdvml" Type="http://schemas.openxmlformats.org/officeDocument/2006/relationships/vmlDrawing" Target="../drawings/vmlDrawing16.vml"/><Relationship Id="rId16" Type="http://schemas.openxmlformats.org/officeDocument/2006/relationships/table" Target="../tables/table16.xml"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.xml"/><Relationship Id="rId2" Type="http://schemas.openxmlformats.org/officeDocument/2006/relationships/printerSettings" Target="../printerSettings/printerSettings17.bin"/><Relationship Id="rIdvml" Type="http://schemas.openxmlformats.org/officeDocument/2006/relationships/vmlDrawing" Target="../drawings/vmlDrawing17.vml"/><Relationship Id="rId17" Type="http://schemas.openxmlformats.org/officeDocument/2006/relationships/table" Target="../tables/table17.xml"/></Relationships>
</file>

<file path=xl/worksheets/_rels/sheet1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.xml"/><Relationship Id="rId2" Type="http://schemas.openxmlformats.org/officeDocument/2006/relationships/printerSettings" Target="../printerSettings/printerSettings18.bin"/><Relationship Id="rIdvml" Type="http://schemas.openxmlformats.org/officeDocument/2006/relationships/vmlDrawing" Target="../drawings/vmlDrawing18.vml"/><Relationship Id="rId18" Type="http://schemas.openxmlformats.org/officeDocument/2006/relationships/table" Target="../tables/table18.xml"/></Relationships>
</file>

<file path=xl/worksheets/_rels/sheet1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.xml"/><Relationship Id="rId2" Type="http://schemas.openxmlformats.org/officeDocument/2006/relationships/printerSettings" Target="../printerSettings/printerSettings19.bin"/><Relationship Id="rIdvml" Type="http://schemas.openxmlformats.org/officeDocument/2006/relationships/vmlDrawing" Target="../drawings/vmlDrawing19.vml"/><Relationship Id="rId19" Type="http://schemas.openxmlformats.org/officeDocument/2006/relationships/table" Target="../tables/table19.xml"/></Relationships>
</file>

<file path=xl/worksheets/_rels/sheet2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.xml"/><Relationship Id="rId2" Type="http://schemas.openxmlformats.org/officeDocument/2006/relationships/printerSettings" Target="../printerSettings/printerSettings20.bin"/><Relationship Id="rIdvml" Type="http://schemas.openxmlformats.org/officeDocument/2006/relationships/vmlDrawing" Target="../drawings/vmlDrawing20.vml"/><Relationship Id="rId20" Type="http://schemas.openxmlformats.org/officeDocument/2006/relationships/table" Target="../tables/table20.xml"/></Relationships>
</file>

<file path=xl/worksheets/_rels/sheet2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1.xml"/><Relationship Id="rId2" Type="http://schemas.openxmlformats.org/officeDocument/2006/relationships/printerSettings" Target="../printerSettings/printerSettings21.bin"/><Relationship Id="rIdvml" Type="http://schemas.openxmlformats.org/officeDocument/2006/relationships/vmlDrawing" Target="../drawings/vmlDrawing21.vml"/><Relationship Id="rId21" Type="http://schemas.openxmlformats.org/officeDocument/2006/relationships/table" Target="../tables/table21.xml"/></Relationships>
</file>

<file path=xl/worksheets/_rels/sheet2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.xml"/><Relationship Id="rId2" Type="http://schemas.openxmlformats.org/officeDocument/2006/relationships/printerSettings" Target="../printerSettings/printerSettings22.bin"/><Relationship Id="rIdvml" Type="http://schemas.openxmlformats.org/officeDocument/2006/relationships/vmlDrawing" Target="../drawings/vmlDrawing22.vml"/><Relationship Id="rId22" Type="http://schemas.openxmlformats.org/officeDocument/2006/relationships/table" Target="../tables/table22.xml"/></Relationships>
</file>

<file path=xl/worksheets/_rels/sheet2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3.xml"/><Relationship Id="rId2" Type="http://schemas.openxmlformats.org/officeDocument/2006/relationships/printerSettings" Target="../printerSettings/printerSettings23.bin"/><Relationship Id="rIdvml" Type="http://schemas.openxmlformats.org/officeDocument/2006/relationships/vmlDrawing" Target="../drawings/vmlDrawing23.vml"/><Relationship Id="rId23" Type="http://schemas.openxmlformats.org/officeDocument/2006/relationships/table" Target="../tables/table23.xml"/></Relationships>
</file>

<file path=xl/worksheets/_rels/sheet2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.xml"/><Relationship Id="rId2" Type="http://schemas.openxmlformats.org/officeDocument/2006/relationships/printerSettings" Target="../printerSettings/printerSettings24.bin"/><Relationship Id="rIdvml" Type="http://schemas.openxmlformats.org/officeDocument/2006/relationships/vmlDrawing" Target="../drawings/vmlDrawing24.vml"/><Relationship Id="rId24" Type="http://schemas.openxmlformats.org/officeDocument/2006/relationships/table" Target="../tables/table24.xml"/></Relationships>
</file>

<file path=xl/worksheets/_rels/sheet2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.xml"/><Relationship Id="rId2" Type="http://schemas.openxmlformats.org/officeDocument/2006/relationships/printerSettings" Target="../printerSettings/printerSettings25.bin"/><Relationship Id="rIdvml" Type="http://schemas.openxmlformats.org/officeDocument/2006/relationships/vmlDrawing" Target="../drawings/vmlDrawing25.vml"/><Relationship Id="rId25" Type="http://schemas.openxmlformats.org/officeDocument/2006/relationships/table" Target="../tables/table25.xml"/></Relationships>
</file>

<file path=xl/worksheets/_rels/sheet2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.xml"/><Relationship Id="rId2" Type="http://schemas.openxmlformats.org/officeDocument/2006/relationships/printerSettings" Target="../printerSettings/printerSettings26.bin"/><Relationship Id="rIdvml" Type="http://schemas.openxmlformats.org/officeDocument/2006/relationships/vmlDrawing" Target="../drawings/vmlDrawing26.vml"/><Relationship Id="rId26" Type="http://schemas.openxmlformats.org/officeDocument/2006/relationships/table" Target="../tables/table26.xml"/></Relationships>
</file>

<file path=xl/worksheets/_rels/sheet2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7.xml"/><Relationship Id="rId2" Type="http://schemas.openxmlformats.org/officeDocument/2006/relationships/printerSettings" Target="../printerSettings/printerSettings27.bin"/><Relationship Id="rIdvml" Type="http://schemas.openxmlformats.org/officeDocument/2006/relationships/vmlDrawing" Target="../drawings/vmlDrawing27.vml"/><Relationship Id="rId27" Type="http://schemas.openxmlformats.org/officeDocument/2006/relationships/table" Target="../tables/table27.xml"/></Relationships>
</file>

<file path=xl/worksheets/_rels/sheet2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8.xml"/><Relationship Id="rId2" Type="http://schemas.openxmlformats.org/officeDocument/2006/relationships/printerSettings" Target="../printerSettings/printerSettings28.bin"/><Relationship Id="rIdvml" Type="http://schemas.openxmlformats.org/officeDocument/2006/relationships/vmlDrawing" Target="../drawings/vmlDrawing28.vml"/><Relationship Id="rId28" Type="http://schemas.openxmlformats.org/officeDocument/2006/relationships/table" Target="../tables/table28.xml"/></Relationships>
</file>

<file path=xl/worksheets/_rels/sheet2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9.xml"/><Relationship Id="rId2" Type="http://schemas.openxmlformats.org/officeDocument/2006/relationships/printerSettings" Target="../printerSettings/printerSettings29.bin"/><Relationship Id="rIdvml" Type="http://schemas.openxmlformats.org/officeDocument/2006/relationships/vmlDrawing" Target="../drawings/vmlDrawing29.vml"/><Relationship Id="rId29" Type="http://schemas.openxmlformats.org/officeDocument/2006/relationships/table" Target="../tables/table29.xml"/></Relationships>
</file>

<file path=xl/worksheets/_rels/sheet3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0.xml"/><Relationship Id="rId2" Type="http://schemas.openxmlformats.org/officeDocument/2006/relationships/printerSettings" Target="../printerSettings/printerSettings30.bin"/><Relationship Id="rIdvml" Type="http://schemas.openxmlformats.org/officeDocument/2006/relationships/vmlDrawing" Target="../drawings/vmlDrawing30.vml"/><Relationship Id="rId30" Type="http://schemas.openxmlformats.org/officeDocument/2006/relationships/table" Target="../tables/table30.xml"/></Relationships>
</file>

<file path=xl/worksheets/_rels/sheet3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1.xml"/><Relationship Id="rId2" Type="http://schemas.openxmlformats.org/officeDocument/2006/relationships/printerSettings" Target="../printerSettings/printerSettings31.bin"/><Relationship Id="rIdvml" Type="http://schemas.openxmlformats.org/officeDocument/2006/relationships/vmlDrawing" Target="../drawings/vmlDrawing31.vml"/><Relationship Id="rId31" Type="http://schemas.openxmlformats.org/officeDocument/2006/relationships/table" Target="../tables/table31.xml"/></Relationships>
</file>

<file path=xl/worksheets/_rels/sheet3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2.xml"/><Relationship Id="rId2" Type="http://schemas.openxmlformats.org/officeDocument/2006/relationships/printerSettings" Target="../printerSettings/printerSettings32.bin"/><Relationship Id="rIdvml" Type="http://schemas.openxmlformats.org/officeDocument/2006/relationships/vmlDrawing" Target="../drawings/vmlDrawing32.vml"/><Relationship Id="rId32" Type="http://schemas.openxmlformats.org/officeDocument/2006/relationships/table" Target="../tables/table32.xml"/></Relationships>
</file>

<file path=xl/worksheets/_rels/sheet3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3.xml"/><Relationship Id="rId2" Type="http://schemas.openxmlformats.org/officeDocument/2006/relationships/printerSettings" Target="../printerSettings/printerSettings33.bin"/><Relationship Id="rIdvml" Type="http://schemas.openxmlformats.org/officeDocument/2006/relationships/vmlDrawing" Target="../drawings/vmlDrawing33.vml"/><Relationship Id="rId33" Type="http://schemas.openxmlformats.org/officeDocument/2006/relationships/table" Target="../tables/table33.xml"/></Relationships>
</file>

<file path=xl/worksheets/_rels/sheet3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4.xml"/><Relationship Id="rId2" Type="http://schemas.openxmlformats.org/officeDocument/2006/relationships/printerSettings" Target="../printerSettings/printerSettings34.bin"/><Relationship Id="rIdvml" Type="http://schemas.openxmlformats.org/officeDocument/2006/relationships/vmlDrawing" Target="../drawings/vmlDrawing34.vml"/><Relationship Id="rId34" Type="http://schemas.openxmlformats.org/officeDocument/2006/relationships/table" Target="../tables/table34.xml"/></Relationships>
</file>

<file path=xl/worksheets/_rels/sheet3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5.xml"/><Relationship Id="rId2" Type="http://schemas.openxmlformats.org/officeDocument/2006/relationships/printerSettings" Target="../printerSettings/printerSettings35.bin"/><Relationship Id="rIdvml" Type="http://schemas.openxmlformats.org/officeDocument/2006/relationships/vmlDrawing" Target="../drawings/vmlDrawing35.vml"/><Relationship Id="rId35" Type="http://schemas.openxmlformats.org/officeDocument/2006/relationships/table" Target="../tables/table35.xml"/></Relationships>
</file>

<file path=xl/worksheets/_rels/sheet3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6.xml"/><Relationship Id="rId2" Type="http://schemas.openxmlformats.org/officeDocument/2006/relationships/printerSettings" Target="../printerSettings/printerSettings36.bin"/><Relationship Id="rIdvml" Type="http://schemas.openxmlformats.org/officeDocument/2006/relationships/vmlDrawing" Target="../drawings/vmlDrawing36.vml"/><Relationship Id="rId36" Type="http://schemas.openxmlformats.org/officeDocument/2006/relationships/table" Target="../tables/table36.xml"/></Relationships>
</file>

<file path=xl/worksheets/_rels/sheet3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7.xml"/><Relationship Id="rId2" Type="http://schemas.openxmlformats.org/officeDocument/2006/relationships/printerSettings" Target="../printerSettings/printerSettings37.bin"/><Relationship Id="rIdvml" Type="http://schemas.openxmlformats.org/officeDocument/2006/relationships/vmlDrawing" Target="../drawings/vmlDrawing37.vml"/><Relationship Id="rId37" Type="http://schemas.openxmlformats.org/officeDocument/2006/relationships/table" Target="../tables/table37.xml"/></Relationships>
</file>

<file path=xl/worksheets/_rels/sheet3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8.xml"/><Relationship Id="rId2" Type="http://schemas.openxmlformats.org/officeDocument/2006/relationships/printerSettings" Target="../printerSettings/printerSettings38.bin"/><Relationship Id="rIdvml" Type="http://schemas.openxmlformats.org/officeDocument/2006/relationships/vmlDrawing" Target="../drawings/vmlDrawing38.vml"/><Relationship Id="rId38" Type="http://schemas.openxmlformats.org/officeDocument/2006/relationships/table" Target="../tables/table38.xml"/></Relationships>
</file>

<file path=xl/worksheets/_rels/sheet3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9.xml"/><Relationship Id="rId2" Type="http://schemas.openxmlformats.org/officeDocument/2006/relationships/printerSettings" Target="../printerSettings/printerSettings39.bin"/><Relationship Id="rIdvml" Type="http://schemas.openxmlformats.org/officeDocument/2006/relationships/vmlDrawing" Target="../drawings/vmlDrawing39.vml"/><Relationship Id="rId39" Type="http://schemas.openxmlformats.org/officeDocument/2006/relationships/table" Target="../tables/table39.xml"/></Relationships>
</file>

<file path=xl/worksheets/_rels/sheet4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0.xml"/><Relationship Id="rId2" Type="http://schemas.openxmlformats.org/officeDocument/2006/relationships/printerSettings" Target="../printerSettings/printerSettings40.bin"/><Relationship Id="rIdvml" Type="http://schemas.openxmlformats.org/officeDocument/2006/relationships/vmlDrawing" Target="../drawings/vmlDrawing40.vml"/><Relationship Id="rId40" Type="http://schemas.openxmlformats.org/officeDocument/2006/relationships/table" Target="../tables/table40.xml"/></Relationships>
</file>

<file path=xl/worksheets/_rels/sheet4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1.xml"/><Relationship Id="rId2" Type="http://schemas.openxmlformats.org/officeDocument/2006/relationships/printerSettings" Target="../printerSettings/printerSettings41.bin"/><Relationship Id="rIdvml" Type="http://schemas.openxmlformats.org/officeDocument/2006/relationships/vmlDrawing" Target="../drawings/vmlDrawing41.vml"/><Relationship Id="rId41" Type="http://schemas.openxmlformats.org/officeDocument/2006/relationships/table" Target="../tables/table41.xml"/></Relationships>
</file>

<file path=xl/worksheets/_rels/sheet4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2.xml"/><Relationship Id="rId2" Type="http://schemas.openxmlformats.org/officeDocument/2006/relationships/printerSettings" Target="../printerSettings/printerSettings42.bin"/><Relationship Id="rIdvml" Type="http://schemas.openxmlformats.org/officeDocument/2006/relationships/vmlDrawing" Target="../drawings/vmlDrawing42.vml"/><Relationship Id="rId42" Type="http://schemas.openxmlformats.org/officeDocument/2006/relationships/table" Target="../tables/table42.xml"/></Relationships>
</file>

<file path=xl/worksheets/_rels/sheet4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3.xml"/><Relationship Id="rId2" Type="http://schemas.openxmlformats.org/officeDocument/2006/relationships/printerSettings" Target="../printerSettings/printerSettings43.bin"/><Relationship Id="rIdvml" Type="http://schemas.openxmlformats.org/officeDocument/2006/relationships/vmlDrawing" Target="../drawings/vmlDrawing43.vml"/><Relationship Id="rId43" Type="http://schemas.openxmlformats.org/officeDocument/2006/relationships/table" Target="../tables/table43.xml"/></Relationships>
</file>

<file path=xl/worksheets/_rels/sheet4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4.xml"/><Relationship Id="rId2" Type="http://schemas.openxmlformats.org/officeDocument/2006/relationships/printerSettings" Target="../printerSettings/printerSettings44.bin"/><Relationship Id="rIdvml" Type="http://schemas.openxmlformats.org/officeDocument/2006/relationships/vmlDrawing" Target="../drawings/vmlDrawing44.vml"/><Relationship Id="rId44" Type="http://schemas.openxmlformats.org/officeDocument/2006/relationships/table" Target="../tables/table44.xml"/></Relationships>
</file>

<file path=xl/worksheets/_rels/sheet4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5.xml"/><Relationship Id="rId2" Type="http://schemas.openxmlformats.org/officeDocument/2006/relationships/printerSettings" Target="../printerSettings/printerSettings45.bin"/><Relationship Id="rIdvml" Type="http://schemas.openxmlformats.org/officeDocument/2006/relationships/vmlDrawing" Target="../drawings/vmlDrawing45.vml"/><Relationship Id="rId45" Type="http://schemas.openxmlformats.org/officeDocument/2006/relationships/table" Target="../tables/table45.xml"/></Relationships>
</file>

<file path=xl/worksheets/_rels/sheet4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6.xml"/><Relationship Id="rId2" Type="http://schemas.openxmlformats.org/officeDocument/2006/relationships/printerSettings" Target="../printerSettings/printerSettings46.bin"/><Relationship Id="rIdvml" Type="http://schemas.openxmlformats.org/officeDocument/2006/relationships/vmlDrawing" Target="../drawings/vmlDrawing46.vml"/><Relationship Id="rId46" Type="http://schemas.openxmlformats.org/officeDocument/2006/relationships/table" Target="../tables/table4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0" tabSelected="true"/>
  </sheetViews>
  <sheetFormatPr defaultRowHeight="15.0" baseColWidth="10"/>
  <sheetData>
    <row r="1">
      <c r="B1" s="2"/>
      <c r="C1" s="2"/>
    </row>
    <row r="2">
      <c r="B2" s="2" t="s">
        <v>57</v>
      </c>
      <c r="C2" s="2"/>
    </row>
    <row r="3">
      <c r="B3" s="2"/>
      <c r="C3" s="2"/>
    </row>
    <row r="4">
      <c r="B4" s="2" t="s">
        <v>58</v>
      </c>
      <c r="C4" s="2"/>
    </row>
    <row r="5">
      <c r="B5" s="2" t="s">
        <v>59</v>
      </c>
      <c r="C5" s="2" t="s">
        <v>60</v>
      </c>
    </row>
    <row r="6">
      <c r="B6" s="2" t="s">
        <v>61</v>
      </c>
      <c r="C6" s="2" t="s">
        <v>62</v>
      </c>
    </row>
    <row r="7">
      <c r="B7" s="2"/>
      <c r="C7" s="2"/>
    </row>
    <row r="8">
      <c r="B8" s="2" t="s">
        <v>63</v>
      </c>
      <c r="C8" s="2"/>
    </row>
    <row r="9">
      <c r="B9" s="2"/>
      <c r="C9" s="2"/>
    </row>
    <row r="10">
      <c r="B10" s="2"/>
      <c r="C10" s="2"/>
      <c r="D10" s="2" t="s">
        <v>92</v>
      </c>
      <c r="H10" s="2" t="s">
        <v>93</v>
      </c>
      <c r="L10" s="2"/>
    </row>
    <row r="11">
      <c r="B11" s="4" t="str">
        <f>=HYPERLINK("#'Parametrar'!A1", "Parametrar")</f>
      </c>
      <c r="D11" s="4" t="str">
        <f>=HYPERLINK("#'Riket_Scenario0'!A1", "Riket")</f>
      </c>
      <c r="H11" s="4" t="str">
        <f>=HYPERLINK("#'Riket_Scenario1'!A1", "Riket")</f>
      </c>
      <c r="L11" s="4"/>
    </row>
    <row r="12">
      <c r="B12" s="4"/>
      <c r="D12" s="4" t="str">
        <f>=HYPERLINK("#'Bleking_Scenario0'!A1", "Blekinge")</f>
      </c>
      <c r="H12" s="4" t="str">
        <f>=HYPERLINK("#'Bleking_Scenario1'!A1", "Blekinge")</f>
      </c>
      <c r="L12" s="4"/>
    </row>
    <row r="13">
      <c r="B13" s="4"/>
      <c r="D13" s="4" t="str">
        <f>=HYPERLINK("#'Dalarna_Scenario0'!A1", "Dalarna")</f>
      </c>
      <c r="H13" s="4" t="str">
        <f>=HYPERLINK("#'Dalarna_Scenario1'!A1", "Dalarna")</f>
      </c>
      <c r="L13" s="4"/>
    </row>
    <row r="14">
      <c r="B14" s="4"/>
      <c r="D14" s="4" t="str">
        <f>=HYPERLINK("#'Gotland_Scenario0'!A1", "Gotland")</f>
      </c>
      <c r="H14" s="4" t="str">
        <f>=HYPERLINK("#'Gotland_Scenario1'!A1", "Gotland")</f>
      </c>
      <c r="L14" s="4"/>
    </row>
    <row r="15">
      <c r="B15" s="4"/>
      <c r="D15" s="4" t="str">
        <f>=HYPERLINK("#'Gävlebo_Scenario0'!A1", "Gävleborg")</f>
      </c>
      <c r="H15" s="4" t="str">
        <f>=HYPERLINK("#'Gävlebo_Scenario1'!A1", "Gävleborg")</f>
      </c>
      <c r="L15" s="4"/>
    </row>
    <row r="16">
      <c r="B16" s="4"/>
      <c r="D16" s="4" t="str">
        <f>=HYPERLINK("#'Halland_Scenario0'!A1", "Halland")</f>
      </c>
      <c r="H16" s="4" t="str">
        <f>=HYPERLINK("#'Halland_Scenario1'!A1", "Halland")</f>
      </c>
      <c r="L16" s="4"/>
    </row>
    <row r="17">
      <c r="B17" s="4"/>
      <c r="D17" s="4" t="str">
        <f>=HYPERLINK("#'Jämtlan_Scenario0'!A1", "Jämtlandhärjedalen")</f>
      </c>
      <c r="H17" s="4" t="str">
        <f>=HYPERLINK("#'Jämtlan_Scenario1'!A1", "Jämtlandhärjedalen")</f>
      </c>
      <c r="L17" s="4"/>
    </row>
    <row r="18">
      <c r="B18" s="4"/>
      <c r="D18" s="4" t="str">
        <f>=HYPERLINK("#'Jönköpi_Scenario0'!A1", "Jönköping")</f>
      </c>
      <c r="H18" s="4" t="str">
        <f>=HYPERLINK("#'Jönköpi_Scenario1'!A1", "Jönköping")</f>
      </c>
      <c r="L18" s="4"/>
    </row>
    <row r="19">
      <c r="B19" s="4"/>
      <c r="D19" s="4" t="str">
        <f>=HYPERLINK("#'Kalmar_Scenario0'!A1", "Kalmar")</f>
      </c>
      <c r="H19" s="4" t="str">
        <f>=HYPERLINK("#'Kalmar_Scenario1'!A1", "Kalmar")</f>
      </c>
      <c r="L19" s="4"/>
    </row>
    <row r="20">
      <c r="B20" s="4"/>
      <c r="D20" s="4" t="str">
        <f>=HYPERLINK("#'Kronobe_Scenario0'!A1", "Kronoberg")</f>
      </c>
      <c r="H20" s="4" t="str">
        <f>=HYPERLINK("#'Kronobe_Scenario1'!A1", "Kronoberg")</f>
      </c>
      <c r="L20" s="4"/>
    </row>
    <row r="21">
      <c r="B21" s="4"/>
      <c r="D21" s="4" t="str">
        <f>=HYPERLINK("#'Norrbot_Scenario0'!A1", "Norrbotten")</f>
      </c>
      <c r="H21" s="4" t="str">
        <f>=HYPERLINK("#'Norrbot_Scenario1'!A1", "Norrbotten")</f>
      </c>
      <c r="L21" s="4"/>
    </row>
    <row r="22">
      <c r="B22" s="4"/>
      <c r="D22" s="4" t="str">
        <f>=HYPERLINK("#'Skåne_Scenario0'!A1", "Skåne")</f>
      </c>
      <c r="H22" s="4" t="str">
        <f>=HYPERLINK("#'Skåne_Scenario1'!A1", "Skåne")</f>
      </c>
      <c r="L22" s="4"/>
    </row>
    <row r="23">
      <c r="B23" s="4"/>
      <c r="D23" s="4" t="str">
        <f>=HYPERLINK("#'Stockho_Scenario0'!A1", "Stockholm")</f>
      </c>
      <c r="H23" s="4" t="str">
        <f>=HYPERLINK("#'Stockho_Scenario1'!A1", "Stockholm")</f>
      </c>
      <c r="L23" s="4"/>
    </row>
    <row r="24">
      <c r="B24" s="4"/>
      <c r="D24" s="4" t="str">
        <f>=HYPERLINK("#'Söderma_Scenario0'!A1", "Södermanland")</f>
      </c>
      <c r="H24" s="4" t="str">
        <f>=HYPERLINK("#'Söderma_Scenario1'!A1", "Södermanland")</f>
      </c>
      <c r="L24" s="4"/>
    </row>
    <row r="25">
      <c r="B25" s="4"/>
      <c r="D25" s="4" t="str">
        <f>=HYPERLINK("#'Uppsala_Scenario0'!A1", "Uppsala")</f>
      </c>
      <c r="H25" s="4" t="str">
        <f>=HYPERLINK("#'Uppsala_Scenario1'!A1", "Uppsala")</f>
      </c>
      <c r="L25" s="4"/>
    </row>
    <row r="26">
      <c r="B26" s="4"/>
      <c r="D26" s="4" t="str">
        <f>=HYPERLINK("#'Värmlan_Scenario0'!A1", "Värmland")</f>
      </c>
      <c r="H26" s="4" t="str">
        <f>=HYPERLINK("#'Värmlan_Scenario1'!A1", "Värmland")</f>
      </c>
      <c r="L26" s="4"/>
    </row>
    <row r="27">
      <c r="B27" s="4"/>
      <c r="D27" s="4" t="str">
        <f>=HYPERLINK("#'Västerb_Scenario0'!A1", "Västerbotten")</f>
      </c>
      <c r="H27" s="4" t="str">
        <f>=HYPERLINK("#'Västerb_Scenario1'!A1", "Västerbotten")</f>
      </c>
      <c r="L27" s="4"/>
    </row>
    <row r="28">
      <c r="B28" s="4"/>
      <c r="D28" s="4" t="str">
        <f>=HYPERLINK("#'Västern_Scenario0'!A1", "Västernorrland")</f>
      </c>
      <c r="H28" s="4" t="str">
        <f>=HYPERLINK("#'Västern_Scenario1'!A1", "Västernorrland")</f>
      </c>
      <c r="L28" s="4"/>
    </row>
    <row r="29">
      <c r="B29" s="4"/>
      <c r="D29" s="4" t="str">
        <f>=HYPERLINK("#'Västman_Scenario0'!A1", "Västmanland")</f>
      </c>
      <c r="H29" s="4" t="str">
        <f>=HYPERLINK("#'Västman_Scenario1'!A1", "Västmanland")</f>
      </c>
      <c r="L29" s="4"/>
    </row>
    <row r="30">
      <c r="B30" s="4"/>
      <c r="D30" s="4" t="str">
        <f>=HYPERLINK("#'Västrag_Scenario0'!A1", "Västragötaland")</f>
      </c>
      <c r="H30" s="4" t="str">
        <f>=HYPERLINK("#'Västrag_Scenario1'!A1", "Västragötaland")</f>
      </c>
      <c r="L30" s="4"/>
    </row>
    <row r="31">
      <c r="B31" s="4"/>
      <c r="D31" s="4" t="str">
        <f>=HYPERLINK("#'Örebro_Scenario0'!A1", "Örebro")</f>
      </c>
      <c r="H31" s="4" t="str">
        <f>=HYPERLINK("#'Örebro_Scenario1'!A1", "Örebro")</f>
      </c>
      <c r="L31" s="4"/>
    </row>
    <row r="32">
      <c r="B32" s="4"/>
      <c r="D32" s="4" t="str">
        <f>=HYPERLINK("#'Östergö_Scenario0'!A1", "Östergötland")</f>
      </c>
      <c r="H32" s="4" t="str">
        <f>=HYPERLINK("#'Östergö_Scenario1'!A1", "Östergötland")</f>
      </c>
      <c r="L32" s="4"/>
    </row>
  </sheetData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0" tabSelected="false"/>
  </sheetViews>
  <sheetFormatPr defaultRowHeight="15.0" baseColWidth="10"/>
  <cols>
    <col min="2" max="2" width="28.71" hidden="0" customWidth="1"/>
    <col min="3" max="3" width="58.71" hidden="0" customWidth="1"/>
    <col min="5" max="5" width="35.71" hidden="0" customWidth="1"/>
    <col min="6" max="6" width="14.71" hidden="0" customWidth="1"/>
    <col min="7" max="7" width="15.71" hidden="0" customWidth="1"/>
    <col min="8" max="8" width="16.71" hidden="0" customWidth="1"/>
  </cols>
  <sheetData>
    <row r="1">
      <c r="B1" s="2"/>
      <c r="E1" s="2" t="s">
        <v>65</v>
      </c>
    </row>
    <row r="2">
      <c r="B2" s="2" t="s">
        <v>64</v>
      </c>
      <c r="E2" s="2" t="s">
        <v>66</v>
      </c>
    </row>
    <row r="3">
      <c r="B3" s="1" t="s">
        <v>67</v>
      </c>
      <c r="C3" s="1" t="s">
        <v>68</v>
      </c>
      <c r="E3" s="1" t="s">
        <v>76</v>
      </c>
      <c r="F3" s="1" t="s">
        <v>77</v>
      </c>
      <c r="G3" s="1" t="s">
        <v>78</v>
      </c>
      <c r="H3" s="1" t="s">
        <v>79</v>
      </c>
    </row>
    <row r="4">
      <c r="B4" s="1" t="s">
        <v>1</v>
      </c>
      <c r="C4" s="1" t="s">
        <v>69</v>
      </c>
      <c r="E4" s="1" t="s">
        <v>80</v>
      </c>
      <c r="F4" s="1" t="s">
        <v>81</v>
      </c>
      <c r="G4" s="1" t="s">
        <v>82</v>
      </c>
      <c r="H4" s="1" t="s">
        <v>83</v>
      </c>
    </row>
    <row r="5">
      <c r="B5" s="1"/>
      <c r="C5" s="1" t="s">
        <v>12</v>
      </c>
      <c r="E5" s="1" t="s">
        <v>84</v>
      </c>
      <c r="F5" s="1" t="s">
        <v>85</v>
      </c>
      <c r="G5" s="1" t="s">
        <v>86</v>
      </c>
      <c r="H5" s="1" t="s">
        <v>87</v>
      </c>
    </row>
    <row r="6">
      <c r="B6" s="1" t="s">
        <v>70</v>
      </c>
      <c r="C6" s="1" t="s">
        <v>70</v>
      </c>
      <c r="E6" s="1" t="s">
        <v>88</v>
      </c>
      <c r="F6" s="1" t="s">
        <v>89</v>
      </c>
      <c r="G6" s="1" t="s">
        <v>90</v>
      </c>
      <c r="H6" s="1" t="s">
        <v>91</v>
      </c>
    </row>
    <row r="7">
      <c r="B7" s="1" t="s">
        <v>3</v>
      </c>
      <c r="C7" s="1" t="s">
        <v>71</v>
      </c>
    </row>
    <row r="8">
      <c r="B8" s="1" t="s">
        <v>4</v>
      </c>
      <c r="C8" s="1" t="s">
        <v>72</v>
      </c>
    </row>
    <row r="9">
      <c r="B9" s="1" t="s">
        <v>5</v>
      </c>
      <c r="C9" s="1" t="s">
        <v>73</v>
      </c>
    </row>
    <row r="10">
      <c r="B10" s="1" t="s">
        <v>6</v>
      </c>
      <c r="C10" s="1" t="s">
        <v>74</v>
      </c>
    </row>
    <row r="11">
      <c r="B11" s="1" t="s">
        <v>7</v>
      </c>
      <c r="C11" s="1" t="s">
        <v>75</v>
      </c>
    </row>
  </sheetData>
  <pageMargins left="0.7" right="0.7" top="0.75" bottom="0.75" header="0.3" footer="0.3"/>
  <pageSetup paperSize="9" orientation="portrait" horizontalDpi="300" verticalDpi="300" r:id="rId2"/>
  <tableParts count="2">
    <tablePart r:id="rId47"/>
    <tablePart r:id="rId48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0" tabSelected="false"/>
  </sheetViews>
  <sheetFormatPr defaultRowHeight="15.0" baseColWidth="10"/>
  <cols>
    <col min="1" max="1" width="10.71" hidden="0" customWidth="1"/>
    <col min="2" max="2" width="14.71" hidden="0" customWidth="1"/>
    <col min="3" max="3" width="15.71" hidden="0" customWidth="1"/>
    <col min="4" max="4" width="24.71" hidden="0" customWidth="1"/>
    <col min="5" max="5" width="24.71" hidden="0" customWidth="1"/>
    <col min="6" max="6" width="23.71" hidden="0" customWidth="1"/>
    <col min="7" max="7" width="28.71" hidden="0" customWidth="1"/>
    <col min="8" max="8" width="23.71" hidden="0" customWidth="1"/>
    <col min="9" max="9" width="24.71" hidden="0" customWidth="1"/>
    <col min="10" max="10" width="24.71" hidden="0" customWidth="1"/>
    <col min="11" max="11" width="25.71" hidden="0" customWidth="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>
      <c r="A2" s="1" t="s">
        <v>11</v>
      </c>
      <c r="B2" s="1" t="s">
        <v>12</v>
      </c>
      <c r="C2" s="1" t="s">
        <v>13</v>
      </c>
      <c r="D2" s="1" t="n">
        <v>270.882902653642</v>
      </c>
      <c r="E2" s="1" t="n">
        <v>258.140316650782</v>
      </c>
      <c r="F2" s="1" t="n">
        <v>12.7425860028592</v>
      </c>
      <c r="G2" s="1" t="n">
        <v>11.5986948775686</v>
      </c>
      <c r="H2" s="1" t="n">
        <v>1.14389112529051</v>
      </c>
      <c r="I2" s="1" t="n">
        <v>4.43768561115953</v>
      </c>
      <c r="J2" s="1" t="n">
        <v>223.331841485335</v>
      </c>
      <c r="K2" s="1" t="n">
        <v>43.1133755571469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>
      <c r="A3" s="1" t="s">
        <v>11</v>
      </c>
      <c r="B3" s="1" t="s">
        <v>12</v>
      </c>
      <c r="C3" s="1" t="s">
        <v>14</v>
      </c>
      <c r="D3" s="1" t="n">
        <v>1685.46115982466</v>
      </c>
      <c r="E3" s="1" t="n">
        <v>1606.98442015952</v>
      </c>
      <c r="F3" s="1" t="n">
        <v>78.4767396651418</v>
      </c>
      <c r="G3" s="1" t="n">
        <v>71.3947770881017</v>
      </c>
      <c r="H3" s="1" t="n">
        <v>7.08196257704009</v>
      </c>
      <c r="I3" s="1" t="n">
        <v>27.4699130649785</v>
      </c>
      <c r="J3" s="1" t="n">
        <v>1395.40204404061</v>
      </c>
      <c r="K3" s="1" t="n">
        <v>262.58920271907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>
      <c r="A4" s="1" t="s">
        <v>11</v>
      </c>
      <c r="B4" s="1" t="s">
        <v>12</v>
      </c>
      <c r="C4" s="1" t="s">
        <v>15</v>
      </c>
      <c r="D4" s="1" t="n">
        <v>1413.55124541273</v>
      </c>
      <c r="E4" s="1" t="n">
        <v>1348.94159223576</v>
      </c>
      <c r="F4" s="1" t="n">
        <v>64.6096531769735</v>
      </c>
      <c r="G4" s="1" t="n">
        <v>58.7230522968275</v>
      </c>
      <c r="H4" s="1" t="n">
        <v>5.88660088014608</v>
      </c>
      <c r="I4" s="1" t="n">
        <v>22.7645508433074</v>
      </c>
      <c r="J4" s="1" t="n">
        <v>1178.98751989684</v>
      </c>
      <c r="K4" s="1" t="n">
        <v>211.799174672589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>
      <c r="A5" s="1" t="s">
        <v>11</v>
      </c>
      <c r="B5" s="1" t="s">
        <v>12</v>
      </c>
      <c r="C5" s="1" t="s">
        <v>16</v>
      </c>
      <c r="D5" s="1" t="n">
        <v>1240.25442367568</v>
      </c>
      <c r="E5" s="1" t="n">
        <v>1184.5269419672</v>
      </c>
      <c r="F5" s="1" t="n">
        <v>55.7274817084748</v>
      </c>
      <c r="G5" s="1" t="n">
        <v>50.6046466145363</v>
      </c>
      <c r="H5" s="1" t="n">
        <v>5.12283509393848</v>
      </c>
      <c r="I5" s="1" t="n">
        <v>19.7163848461419</v>
      </c>
      <c r="J5" s="1" t="n">
        <v>1041.40176600457</v>
      </c>
      <c r="K5" s="1" t="n">
        <v>179.136272824968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>
      <c r="A6" s="1" t="s">
        <v>11</v>
      </c>
      <c r="B6" s="1" t="s">
        <v>12</v>
      </c>
      <c r="C6" s="1" t="s">
        <v>17</v>
      </c>
      <c r="D6" s="1" t="n">
        <v>1135.09692982741</v>
      </c>
      <c r="E6" s="1" t="n">
        <v>1084.8553478964</v>
      </c>
      <c r="F6" s="1" t="n">
        <v>50.24158193101</v>
      </c>
      <c r="G6" s="1" t="n">
        <v>45.5864072467595</v>
      </c>
      <c r="H6" s="1" t="n">
        <v>4.65517468425044</v>
      </c>
      <c r="I6" s="1" t="n">
        <v>17.8215175463486</v>
      </c>
      <c r="J6" s="1" t="n">
        <v>958.62102999061</v>
      </c>
      <c r="K6" s="1" t="n">
        <v>158.654382290449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>
      <c r="A7" s="1" t="s">
        <v>11</v>
      </c>
      <c r="B7" s="1" t="s">
        <v>12</v>
      </c>
      <c r="C7" s="1" t="s">
        <v>18</v>
      </c>
      <c r="D7" s="1" t="n">
        <v>1080.47929392259</v>
      </c>
      <c r="E7" s="1" t="n">
        <v>1033.26778362733</v>
      </c>
      <c r="F7" s="1" t="n">
        <v>47.2115102952619</v>
      </c>
      <c r="G7" s="1" t="n">
        <v>42.8071415272144</v>
      </c>
      <c r="H7" s="1" t="n">
        <v>4.40436876804757</v>
      </c>
      <c r="I7" s="1" t="n">
        <v>16.7715591326585</v>
      </c>
      <c r="J7" s="1" t="n">
        <v>916.943606176478</v>
      </c>
      <c r="K7" s="1" t="n">
        <v>146.764128613456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>
      <c r="A8" s="1" t="s">
        <v>11</v>
      </c>
      <c r="B8" s="1" t="s">
        <v>12</v>
      </c>
      <c r="C8" s="1" t="s">
        <v>19</v>
      </c>
      <c r="D8" s="1" t="n">
        <v>1066.74219686598</v>
      </c>
      <c r="E8" s="1" t="n">
        <v>1020.63693463449</v>
      </c>
      <c r="F8" s="1" t="n">
        <v>46.1052622314957</v>
      </c>
      <c r="G8" s="1" t="n">
        <v>41.7790338086284</v>
      </c>
      <c r="H8" s="1" t="n">
        <v>4.32622842286728</v>
      </c>
      <c r="I8" s="1" t="n">
        <v>16.3894484120357</v>
      </c>
      <c r="J8" s="1" t="n">
        <v>908.96619903626</v>
      </c>
      <c r="K8" s="1" t="n">
        <v>141.386549417688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>
      <c r="A9" s="1" t="s">
        <v>11</v>
      </c>
      <c r="B9" s="1" t="s">
        <v>12</v>
      </c>
      <c r="C9" s="1" t="s">
        <v>20</v>
      </c>
      <c r="D9" s="1" t="n">
        <v>1089.50926399562</v>
      </c>
      <c r="E9" s="1" t="n">
        <v>1042.84978267993</v>
      </c>
      <c r="F9" s="1" t="n">
        <v>46.659481315682</v>
      </c>
      <c r="G9" s="1" t="n">
        <v>42.2597251446494</v>
      </c>
      <c r="H9" s="1" t="n">
        <v>4.39975617103253</v>
      </c>
      <c r="I9" s="1" t="n">
        <v>16.587327608412</v>
      </c>
      <c r="J9" s="1" t="n">
        <v>931.497032273005</v>
      </c>
      <c r="K9" s="1" t="n">
        <v>141.424904114202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>
      <c r="A10" s="1" t="s">
        <v>11</v>
      </c>
      <c r="B10" s="1" t="s">
        <v>12</v>
      </c>
      <c r="C10" s="1" t="s">
        <v>21</v>
      </c>
      <c r="D10" s="1" t="n">
        <v>1148.32931891023</v>
      </c>
      <c r="E10" s="1" t="n">
        <v>1099.52567993683</v>
      </c>
      <c r="F10" s="1" t="n">
        <v>48.8036389733929</v>
      </c>
      <c r="G10" s="1" t="n">
        <v>44.1827503747631</v>
      </c>
      <c r="H10" s="1" t="n">
        <v>4.62088859862989</v>
      </c>
      <c r="I10" s="1" t="n">
        <v>17.3428189654804</v>
      </c>
      <c r="J10" s="1" t="n">
        <v>984.521890849084</v>
      </c>
      <c r="K10" s="1" t="n">
        <v>146.464609095663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>
      <c r="A11" s="1" t="s">
        <v>11</v>
      </c>
      <c r="B11" s="1" t="s">
        <v>12</v>
      </c>
      <c r="C11" s="1" t="s">
        <v>22</v>
      </c>
      <c r="D11" s="1" t="n">
        <v>1246.11174810677</v>
      </c>
      <c r="E11" s="1" t="n">
        <v>1193.48710832643</v>
      </c>
      <c r="F11" s="1" t="n">
        <v>52.6246397803364</v>
      </c>
      <c r="G11" s="1" t="n">
        <v>47.6249147750273</v>
      </c>
      <c r="H11" s="1" t="n">
        <v>4.99972500530904</v>
      </c>
      <c r="I11" s="1" t="n">
        <v>18.688015172015</v>
      </c>
      <c r="J11" s="1" t="n">
        <v>1070.80215583976</v>
      </c>
      <c r="K11" s="1" t="n">
        <v>156.621577094994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>
      <c r="A12" s="1" t="s">
        <v>11</v>
      </c>
      <c r="B12" s="1" t="s">
        <v>12</v>
      </c>
      <c r="C12" s="1" t="s">
        <v>23</v>
      </c>
      <c r="D12" s="1" t="n">
        <v>1389.09971291377</v>
      </c>
      <c r="E12" s="1" t="n">
        <v>1330.74111640588</v>
      </c>
      <c r="F12" s="1" t="n">
        <v>58.3585965078936</v>
      </c>
      <c r="G12" s="1" t="n">
        <v>52.7984872901232</v>
      </c>
      <c r="H12" s="1" t="n">
        <v>5.56010921777042</v>
      </c>
      <c r="I12" s="1" t="n">
        <v>20.7074974782674</v>
      </c>
      <c r="J12" s="1" t="n">
        <v>1195.90291833967</v>
      </c>
      <c r="K12" s="1" t="n">
        <v>172.489297095834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>
      <c r="A13" s="1" t="s">
        <v>11</v>
      </c>
      <c r="B13" s="1" t="s">
        <v>12</v>
      </c>
      <c r="C13" s="1" t="s">
        <v>24</v>
      </c>
      <c r="D13" s="1" t="n">
        <v>1587.26183759256</v>
      </c>
      <c r="E13" s="1" t="n">
        <v>1520.85878588128</v>
      </c>
      <c r="F13" s="1" t="n">
        <v>66.403051711275</v>
      </c>
      <c r="G13" s="1" t="n">
        <v>60.062039864887</v>
      </c>
      <c r="H13" s="1" t="n">
        <v>6.34101184638804</v>
      </c>
      <c r="I13" s="1" t="n">
        <v>23.5434992824798</v>
      </c>
      <c r="J13" s="1" t="n">
        <v>1368.56055320195</v>
      </c>
      <c r="K13" s="1" t="n">
        <v>195.157785108129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>
      <c r="A14" s="1" t="s">
        <v>11</v>
      </c>
      <c r="B14" s="1" t="s">
        <v>12</v>
      </c>
      <c r="C14" s="1" t="s">
        <v>25</v>
      </c>
      <c r="D14" s="1" t="n">
        <v>1855.07830788699</v>
      </c>
      <c r="E14" s="1" t="n">
        <v>1777.72754212323</v>
      </c>
      <c r="F14" s="1" t="n">
        <v>77.3507657637514</v>
      </c>
      <c r="G14" s="1" t="n">
        <v>69.9510554970473</v>
      </c>
      <c r="H14" s="1" t="n">
        <v>7.39971026670407</v>
      </c>
      <c r="I14" s="1" t="n">
        <v>27.4075513397255</v>
      </c>
      <c r="J14" s="1" t="n">
        <v>1601.35413259269</v>
      </c>
      <c r="K14" s="1" t="n">
        <v>226.316623954568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>
      <c r="A15" s="1" t="s">
        <v>11</v>
      </c>
      <c r="B15" s="1" t="s">
        <v>12</v>
      </c>
      <c r="C15" s="1" t="s">
        <v>26</v>
      </c>
      <c r="D15" s="1" t="n">
        <v>2212.71165573198</v>
      </c>
      <c r="E15" s="1" t="n">
        <v>2120.66644095021</v>
      </c>
      <c r="F15" s="1" t="n">
        <v>92.0452147817737</v>
      </c>
      <c r="G15" s="1" t="n">
        <v>83.228463249839</v>
      </c>
      <c r="H15" s="1" t="n">
        <v>8.81675153193474</v>
      </c>
      <c r="I15" s="1" t="n">
        <v>32.598723129802</v>
      </c>
      <c r="J15" s="1" t="n">
        <v>1911.66824829462</v>
      </c>
      <c r="K15" s="1" t="n">
        <v>268.444684307555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>
      <c r="A16" s="1" t="s">
        <v>11</v>
      </c>
      <c r="B16" s="1" t="s">
        <v>12</v>
      </c>
      <c r="C16" s="1" t="s">
        <v>27</v>
      </c>
      <c r="D16" s="1" t="n">
        <v>2687.14535506894</v>
      </c>
      <c r="E16" s="1" t="n">
        <v>2575.54666829499</v>
      </c>
      <c r="F16" s="1" t="n">
        <v>111.598686773954</v>
      </c>
      <c r="G16" s="1" t="n">
        <v>100.899484567727</v>
      </c>
      <c r="H16" s="1" t="n">
        <v>10.6992022062267</v>
      </c>
      <c r="I16" s="1" t="n">
        <v>39.5283965349156</v>
      </c>
      <c r="J16" s="1" t="n">
        <v>2322.87912020672</v>
      </c>
      <c r="K16" s="1" t="n">
        <v>324.737838327305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>
      <c r="A17" s="1" t="s">
        <v>11</v>
      </c>
      <c r="B17" s="1" t="s">
        <v>12</v>
      </c>
      <c r="C17" s="1" t="s">
        <v>28</v>
      </c>
      <c r="D17" s="1" t="n">
        <v>3313.87640057724</v>
      </c>
      <c r="E17" s="1" t="n">
        <v>3176.38253680398</v>
      </c>
      <c r="F17" s="1" t="n">
        <v>137.49386377326</v>
      </c>
      <c r="G17" s="1" t="n">
        <v>124.305105197197</v>
      </c>
      <c r="H17" s="1" t="n">
        <v>13.1887585760627</v>
      </c>
      <c r="I17" s="1" t="n">
        <v>48.7505459702648</v>
      </c>
      <c r="J17" s="1" t="n">
        <v>2865.59312991649</v>
      </c>
      <c r="K17" s="1" t="n">
        <v>399.53272469048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>
      <c r="A18" s="1" t="s">
        <v>11</v>
      </c>
      <c r="B18" s="1" t="s">
        <v>12</v>
      </c>
      <c r="C18" s="1" t="s">
        <v>29</v>
      </c>
      <c r="D18" s="1" t="n">
        <v>4138.1269609325</v>
      </c>
      <c r="E18" s="1" t="n">
        <v>3966.4818431852</v>
      </c>
      <c r="F18" s="1" t="n">
        <v>171.645117747294</v>
      </c>
      <c r="G18" s="1" t="n">
        <v>155.178070521231</v>
      </c>
      <c r="H18" s="1" t="n">
        <v>16.4670472260628</v>
      </c>
      <c r="I18" s="1" t="n">
        <v>60.9948687629344</v>
      </c>
      <c r="J18" s="1" t="n">
        <v>3578.60753736305</v>
      </c>
      <c r="K18" s="1" t="n">
        <v>498.524554806515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>
      <c r="A19" s="1" t="s">
        <v>11</v>
      </c>
      <c r="B19" s="1" t="s">
        <v>12</v>
      </c>
      <c r="C19" s="1" t="s">
        <v>30</v>
      </c>
      <c r="D19" s="1" t="n">
        <v>5214.84896390906</v>
      </c>
      <c r="E19" s="1" t="n">
        <v>4998.43381727492</v>
      </c>
      <c r="F19" s="1" t="n">
        <v>216.415146634139</v>
      </c>
      <c r="G19" s="1" t="n">
        <v>195.658791274732</v>
      </c>
      <c r="H19" s="1" t="n">
        <v>20.7563553594061</v>
      </c>
      <c r="I19" s="1" t="n">
        <v>77.1941646984808</v>
      </c>
      <c r="J19" s="1" t="n">
        <v>4508.78197460404</v>
      </c>
      <c r="K19" s="1" t="n">
        <v>628.872824606533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>
      <c r="A20" s="1" t="s">
        <v>11</v>
      </c>
      <c r="B20" s="1" t="s">
        <v>12</v>
      </c>
      <c r="C20" s="1" t="s">
        <v>31</v>
      </c>
      <c r="D20" s="1" t="n">
        <v>6602.79530203013</v>
      </c>
      <c r="E20" s="1" t="n">
        <v>6328.77986582121</v>
      </c>
      <c r="F20" s="1" t="n">
        <v>274.015436208919</v>
      </c>
      <c r="G20" s="1" t="n">
        <v>247.734945975216</v>
      </c>
      <c r="H20" s="1" t="n">
        <v>26.2804902337031</v>
      </c>
      <c r="I20" s="1" t="n">
        <v>98.4876346422556</v>
      </c>
      <c r="J20" s="1" t="n">
        <v>5708.36049464695</v>
      </c>
      <c r="K20" s="1" t="n">
        <v>795.947172740928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>
      <c r="A21" s="1" t="s">
        <v>11</v>
      </c>
      <c r="B21" s="1" t="s">
        <v>12</v>
      </c>
      <c r="C21" s="1" t="s">
        <v>32</v>
      </c>
      <c r="D21" s="1" t="n">
        <v>8309.18085660733</v>
      </c>
      <c r="E21" s="1" t="n">
        <v>7970.34933565716</v>
      </c>
      <c r="F21" s="1" t="n">
        <v>338.83152095016</v>
      </c>
      <c r="G21" s="1" t="n">
        <v>306.023245158389</v>
      </c>
      <c r="H21" s="1" t="n">
        <v>32.8082757917705</v>
      </c>
      <c r="I21" s="1" t="n">
        <v>126.133178658838</v>
      </c>
      <c r="J21" s="1" t="n">
        <v>7224.75670091984</v>
      </c>
      <c r="K21" s="1" t="n">
        <v>958.290977028651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>
      <c r="A22" s="1" t="s">
        <v>11</v>
      </c>
      <c r="B22" s="1" t="s">
        <v>12</v>
      </c>
      <c r="C22" s="1" t="s">
        <v>33</v>
      </c>
      <c r="D22" s="1" t="n">
        <v>10376.4586918445</v>
      </c>
      <c r="E22" s="1" t="n">
        <v>9961.77023025515</v>
      </c>
      <c r="F22" s="1" t="n">
        <v>414.688461589326</v>
      </c>
      <c r="G22" s="1" t="n">
        <v>374.089415039389</v>
      </c>
      <c r="H22" s="1" t="n">
        <v>40.5990465499368</v>
      </c>
      <c r="I22" s="1" t="n">
        <v>161.250215994045</v>
      </c>
      <c r="J22" s="1" t="n">
        <v>9079.7845628105</v>
      </c>
      <c r="K22" s="1" t="n">
        <v>1135.42391303993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>
      <c r="A23" s="1" t="s">
        <v>11</v>
      </c>
      <c r="B23" s="1" t="s">
        <v>12</v>
      </c>
      <c r="C23" s="1" t="s">
        <v>34</v>
      </c>
      <c r="D23" s="1" t="n">
        <v>3396.76358503016</v>
      </c>
      <c r="E23" s="1" t="n">
        <v>3262.36472706441</v>
      </c>
      <c r="F23" s="1" t="n">
        <v>134.398857965755</v>
      </c>
      <c r="G23" s="1" t="n">
        <v>121.168212450085</v>
      </c>
      <c r="H23" s="1" t="n">
        <v>13.2306455156699</v>
      </c>
      <c r="I23" s="1" t="n">
        <v>53.664563799649</v>
      </c>
      <c r="J23" s="1" t="n">
        <v>2981.33450458308</v>
      </c>
      <c r="K23" s="1" t="n">
        <v>361.76451664744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</sheetData>
  <pageMargins left="0.7" right="0.7" top="0.75" bottom="0.75" header="0.3" footer="0.3"/>
  <pageSetup paperSize="9" orientation="portrait" horizontalDpi="300" verticalDpi="300"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0" tabSelected="false"/>
  </sheetViews>
  <sheetFormatPr defaultRowHeight="15.0" baseColWidth="10"/>
  <cols>
    <col min="1" max="1" width="10.71" hidden="0" customWidth="1"/>
    <col min="2" max="2" width="14.71" hidden="0" customWidth="1"/>
    <col min="3" max="3" width="15.71" hidden="0" customWidth="1"/>
    <col min="4" max="4" width="24.71" hidden="0" customWidth="1"/>
    <col min="5" max="5" width="24.71" hidden="0" customWidth="1"/>
    <col min="6" max="6" width="24.71" hidden="0" customWidth="1"/>
    <col min="7" max="7" width="28.71" hidden="0" customWidth="1"/>
    <col min="8" max="8" width="24.71" hidden="0" customWidth="1"/>
    <col min="9" max="9" width="24.71" hidden="0" customWidth="1"/>
    <col min="10" max="10" width="24.71" hidden="0" customWidth="1"/>
    <col min="11" max="11" width="25.71" hidden="0" customWidth="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>
      <c r="A2" s="1" t="s">
        <v>11</v>
      </c>
      <c r="B2" s="1" t="s">
        <v>35</v>
      </c>
      <c r="C2" s="1" t="s">
        <v>13</v>
      </c>
      <c r="D2" s="1" t="n">
        <v>270.882902653642</v>
      </c>
      <c r="E2" s="1" t="n">
        <v>258.140316650782</v>
      </c>
      <c r="F2" s="1" t="n">
        <v>12.7425860028592</v>
      </c>
      <c r="G2" s="1" t="n">
        <v>11.5986948775686</v>
      </c>
      <c r="H2" s="1" t="n">
        <v>1.14389112529051</v>
      </c>
      <c r="I2" s="1" t="n">
        <v>4.43768561115953</v>
      </c>
      <c r="J2" s="1" t="n">
        <v>223.331841485335</v>
      </c>
      <c r="K2" s="1" t="n">
        <v>43.1133755571469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>
      <c r="A3" s="1" t="s">
        <v>11</v>
      </c>
      <c r="B3" s="1" t="s">
        <v>35</v>
      </c>
      <c r="C3" s="1" t="s">
        <v>14</v>
      </c>
      <c r="D3" s="1" t="n">
        <v>1685.46115982466</v>
      </c>
      <c r="E3" s="1" t="n">
        <v>1606.98442015952</v>
      </c>
      <c r="F3" s="1" t="n">
        <v>78.4767396651418</v>
      </c>
      <c r="G3" s="1" t="n">
        <v>71.3947770881017</v>
      </c>
      <c r="H3" s="1" t="n">
        <v>7.08196257704009</v>
      </c>
      <c r="I3" s="1" t="n">
        <v>27.4699130649785</v>
      </c>
      <c r="J3" s="1" t="n">
        <v>1395.40204404061</v>
      </c>
      <c r="K3" s="1" t="n">
        <v>262.58920271907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>
      <c r="A4" s="1" t="s">
        <v>11</v>
      </c>
      <c r="B4" s="1" t="s">
        <v>35</v>
      </c>
      <c r="C4" s="1" t="s">
        <v>15</v>
      </c>
      <c r="D4" s="1" t="n">
        <v>1413.55124541273</v>
      </c>
      <c r="E4" s="1" t="n">
        <v>1348.94159223576</v>
      </c>
      <c r="F4" s="1" t="n">
        <v>64.6096531769735</v>
      </c>
      <c r="G4" s="1" t="n">
        <v>58.7230522968275</v>
      </c>
      <c r="H4" s="1" t="n">
        <v>5.88660088014608</v>
      </c>
      <c r="I4" s="1" t="n">
        <v>22.7645508433074</v>
      </c>
      <c r="J4" s="1" t="n">
        <v>1178.98751989684</v>
      </c>
      <c r="K4" s="1" t="n">
        <v>211.799174672589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>
      <c r="A5" s="1" t="s">
        <v>11</v>
      </c>
      <c r="B5" s="1" t="s">
        <v>35</v>
      </c>
      <c r="C5" s="1" t="s">
        <v>16</v>
      </c>
      <c r="D5" s="1" t="n">
        <v>1240.25442367568</v>
      </c>
      <c r="E5" s="1" t="n">
        <v>1184.5269419672</v>
      </c>
      <c r="F5" s="1" t="n">
        <v>55.7274817084748</v>
      </c>
      <c r="G5" s="1" t="n">
        <v>50.6046466145363</v>
      </c>
      <c r="H5" s="1" t="n">
        <v>5.12283509393848</v>
      </c>
      <c r="I5" s="1" t="n">
        <v>19.7163848461419</v>
      </c>
      <c r="J5" s="1" t="n">
        <v>1041.40176600457</v>
      </c>
      <c r="K5" s="1" t="n">
        <v>179.136272824968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>
      <c r="A6" s="1" t="s">
        <v>11</v>
      </c>
      <c r="B6" s="1" t="s">
        <v>35</v>
      </c>
      <c r="C6" s="1" t="s">
        <v>17</v>
      </c>
      <c r="D6" s="1" t="n">
        <v>1135.09692982741</v>
      </c>
      <c r="E6" s="1" t="n">
        <v>1084.8553478964</v>
      </c>
      <c r="F6" s="1" t="n">
        <v>50.24158193101</v>
      </c>
      <c r="G6" s="1" t="n">
        <v>45.5864072467595</v>
      </c>
      <c r="H6" s="1" t="n">
        <v>4.65517468425044</v>
      </c>
      <c r="I6" s="1" t="n">
        <v>17.8215175463486</v>
      </c>
      <c r="J6" s="1" t="n">
        <v>958.62102999061</v>
      </c>
      <c r="K6" s="1" t="n">
        <v>158.654382290449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>
      <c r="A7" s="1" t="s">
        <v>11</v>
      </c>
      <c r="B7" s="1" t="s">
        <v>35</v>
      </c>
      <c r="C7" s="1" t="s">
        <v>18</v>
      </c>
      <c r="D7" s="1" t="n">
        <v>1080.47929392259</v>
      </c>
      <c r="E7" s="1" t="n">
        <v>1033.26778362733</v>
      </c>
      <c r="F7" s="1" t="n">
        <v>47.2115102952619</v>
      </c>
      <c r="G7" s="1" t="n">
        <v>42.8071415272144</v>
      </c>
      <c r="H7" s="1" t="n">
        <v>4.40436876804757</v>
      </c>
      <c r="I7" s="1" t="n">
        <v>16.7715591326585</v>
      </c>
      <c r="J7" s="1" t="n">
        <v>916.943606176478</v>
      </c>
      <c r="K7" s="1" t="n">
        <v>146.764128613456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>
      <c r="A8" s="1" t="s">
        <v>11</v>
      </c>
      <c r="B8" s="1" t="s">
        <v>35</v>
      </c>
      <c r="C8" s="1" t="s">
        <v>19</v>
      </c>
      <c r="D8" s="1" t="n">
        <v>1066.74219686598</v>
      </c>
      <c r="E8" s="1" t="n">
        <v>1020.63693463449</v>
      </c>
      <c r="F8" s="1" t="n">
        <v>46.1052622314957</v>
      </c>
      <c r="G8" s="1" t="n">
        <v>41.7790338086284</v>
      </c>
      <c r="H8" s="1" t="n">
        <v>4.32622842286728</v>
      </c>
      <c r="I8" s="1" t="n">
        <v>16.3894484120357</v>
      </c>
      <c r="J8" s="1" t="n">
        <v>908.96619903626</v>
      </c>
      <c r="K8" s="1" t="n">
        <v>141.386549417688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>
      <c r="A9" s="1" t="s">
        <v>11</v>
      </c>
      <c r="B9" s="1" t="s">
        <v>35</v>
      </c>
      <c r="C9" s="1" t="s">
        <v>20</v>
      </c>
      <c r="D9" s="1" t="n">
        <v>1089.50926399562</v>
      </c>
      <c r="E9" s="1" t="n">
        <v>1042.84978267993</v>
      </c>
      <c r="F9" s="1" t="n">
        <v>46.659481315682</v>
      </c>
      <c r="G9" s="1" t="n">
        <v>42.2597251446494</v>
      </c>
      <c r="H9" s="1" t="n">
        <v>4.39975617103253</v>
      </c>
      <c r="I9" s="1" t="n">
        <v>16.587327608412</v>
      </c>
      <c r="J9" s="1" t="n">
        <v>931.497032273005</v>
      </c>
      <c r="K9" s="1" t="n">
        <v>141.424904114202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>
      <c r="A10" s="1" t="s">
        <v>11</v>
      </c>
      <c r="B10" s="1" t="s">
        <v>35</v>
      </c>
      <c r="C10" s="1" t="s">
        <v>21</v>
      </c>
      <c r="D10" s="1" t="n">
        <v>1148.32931891023</v>
      </c>
      <c r="E10" s="1" t="n">
        <v>1099.52567993683</v>
      </c>
      <c r="F10" s="1" t="n">
        <v>48.8036389733929</v>
      </c>
      <c r="G10" s="1" t="n">
        <v>44.1827503747631</v>
      </c>
      <c r="H10" s="1" t="n">
        <v>4.62088859862989</v>
      </c>
      <c r="I10" s="1" t="n">
        <v>17.3428189654804</v>
      </c>
      <c r="J10" s="1" t="n">
        <v>984.521890849084</v>
      </c>
      <c r="K10" s="1" t="n">
        <v>146.464609095663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>
      <c r="A11" s="1" t="s">
        <v>11</v>
      </c>
      <c r="B11" s="1" t="s">
        <v>35</v>
      </c>
      <c r="C11" s="1" t="s">
        <v>22</v>
      </c>
      <c r="D11" s="1" t="n">
        <v>1246.11174810677</v>
      </c>
      <c r="E11" s="1" t="n">
        <v>1193.48710832643</v>
      </c>
      <c r="F11" s="1" t="n">
        <v>52.6246397803364</v>
      </c>
      <c r="G11" s="1" t="n">
        <v>47.6249147750273</v>
      </c>
      <c r="H11" s="1" t="n">
        <v>4.99972500530904</v>
      </c>
      <c r="I11" s="1" t="n">
        <v>18.688015172015</v>
      </c>
      <c r="J11" s="1" t="n">
        <v>1070.80215583976</v>
      </c>
      <c r="K11" s="1" t="n">
        <v>156.621577094994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>
      <c r="A12" s="1" t="s">
        <v>11</v>
      </c>
      <c r="B12" s="1" t="s">
        <v>35</v>
      </c>
      <c r="C12" s="1" t="s">
        <v>23</v>
      </c>
      <c r="D12" s="1" t="n">
        <v>1389.09971291377</v>
      </c>
      <c r="E12" s="1" t="n">
        <v>1330.74111640588</v>
      </c>
      <c r="F12" s="1" t="n">
        <v>58.3585965078936</v>
      </c>
      <c r="G12" s="1" t="n">
        <v>52.7984872901232</v>
      </c>
      <c r="H12" s="1" t="n">
        <v>5.56010921777042</v>
      </c>
      <c r="I12" s="1" t="n">
        <v>20.7074974782674</v>
      </c>
      <c r="J12" s="1" t="n">
        <v>1195.90291833967</v>
      </c>
      <c r="K12" s="1" t="n">
        <v>172.489297095834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>
      <c r="A13" s="1" t="s">
        <v>11</v>
      </c>
      <c r="B13" s="1" t="s">
        <v>35</v>
      </c>
      <c r="C13" s="1" t="s">
        <v>24</v>
      </c>
      <c r="D13" s="1" t="n">
        <v>1587.26183759256</v>
      </c>
      <c r="E13" s="1" t="n">
        <v>1520.85878588128</v>
      </c>
      <c r="F13" s="1" t="n">
        <v>66.403051711275</v>
      </c>
      <c r="G13" s="1" t="n">
        <v>60.062039864887</v>
      </c>
      <c r="H13" s="1" t="n">
        <v>6.34101184638804</v>
      </c>
      <c r="I13" s="1" t="n">
        <v>23.5434992824798</v>
      </c>
      <c r="J13" s="1" t="n">
        <v>1368.56055320195</v>
      </c>
      <c r="K13" s="1" t="n">
        <v>195.157785108129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>
      <c r="A14" s="1" t="s">
        <v>11</v>
      </c>
      <c r="B14" s="1" t="s">
        <v>35</v>
      </c>
      <c r="C14" s="1" t="s">
        <v>25</v>
      </c>
      <c r="D14" s="1" t="n">
        <v>1855.07830788699</v>
      </c>
      <c r="E14" s="1" t="n">
        <v>1777.72754212323</v>
      </c>
      <c r="F14" s="1" t="n">
        <v>77.3507657637514</v>
      </c>
      <c r="G14" s="1" t="n">
        <v>69.9510554970473</v>
      </c>
      <c r="H14" s="1" t="n">
        <v>7.39971026670407</v>
      </c>
      <c r="I14" s="1" t="n">
        <v>27.4075513397255</v>
      </c>
      <c r="J14" s="1" t="n">
        <v>1601.35413259269</v>
      </c>
      <c r="K14" s="1" t="n">
        <v>226.316623954568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>
      <c r="A15" s="1" t="s">
        <v>11</v>
      </c>
      <c r="B15" s="1" t="s">
        <v>35</v>
      </c>
      <c r="C15" s="1" t="s">
        <v>26</v>
      </c>
      <c r="D15" s="1" t="n">
        <v>2212.71165573198</v>
      </c>
      <c r="E15" s="1" t="n">
        <v>2120.66644095021</v>
      </c>
      <c r="F15" s="1" t="n">
        <v>92.0452147817737</v>
      </c>
      <c r="G15" s="1" t="n">
        <v>83.228463249839</v>
      </c>
      <c r="H15" s="1" t="n">
        <v>8.81675153193474</v>
      </c>
      <c r="I15" s="1" t="n">
        <v>32.598723129802</v>
      </c>
      <c r="J15" s="1" t="n">
        <v>1911.66824829462</v>
      </c>
      <c r="K15" s="1" t="n">
        <v>268.444684307555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>
      <c r="A16" s="1" t="s">
        <v>11</v>
      </c>
      <c r="B16" s="1" t="s">
        <v>35</v>
      </c>
      <c r="C16" s="1" t="s">
        <v>27</v>
      </c>
      <c r="D16" s="1" t="n">
        <v>2687.14535506894</v>
      </c>
      <c r="E16" s="1" t="n">
        <v>2575.54666829499</v>
      </c>
      <c r="F16" s="1" t="n">
        <v>111.598686773954</v>
      </c>
      <c r="G16" s="1" t="n">
        <v>100.899484567727</v>
      </c>
      <c r="H16" s="1" t="n">
        <v>10.6992022062267</v>
      </c>
      <c r="I16" s="1" t="n">
        <v>39.5283965349156</v>
      </c>
      <c r="J16" s="1" t="n">
        <v>2322.87912020672</v>
      </c>
      <c r="K16" s="1" t="n">
        <v>324.737838327305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>
      <c r="A17" s="1" t="s">
        <v>11</v>
      </c>
      <c r="B17" s="1" t="s">
        <v>35</v>
      </c>
      <c r="C17" s="1" t="s">
        <v>28</v>
      </c>
      <c r="D17" s="1" t="n">
        <v>3313.87640057724</v>
      </c>
      <c r="E17" s="1" t="n">
        <v>3176.38253680398</v>
      </c>
      <c r="F17" s="1" t="n">
        <v>137.49386377326</v>
      </c>
      <c r="G17" s="1" t="n">
        <v>124.305105197197</v>
      </c>
      <c r="H17" s="1" t="n">
        <v>13.1887585760627</v>
      </c>
      <c r="I17" s="1" t="n">
        <v>48.7505459702648</v>
      </c>
      <c r="J17" s="1" t="n">
        <v>2865.59312991649</v>
      </c>
      <c r="K17" s="1" t="n">
        <v>399.53272469048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>
      <c r="A18" s="1" t="s">
        <v>11</v>
      </c>
      <c r="B18" s="1" t="s">
        <v>35</v>
      </c>
      <c r="C18" s="1" t="s">
        <v>29</v>
      </c>
      <c r="D18" s="1" t="n">
        <v>4138.1269609325</v>
      </c>
      <c r="E18" s="1" t="n">
        <v>3966.4818431852</v>
      </c>
      <c r="F18" s="1" t="n">
        <v>171.645117747294</v>
      </c>
      <c r="G18" s="1" t="n">
        <v>155.178070521231</v>
      </c>
      <c r="H18" s="1" t="n">
        <v>16.4670472260628</v>
      </c>
      <c r="I18" s="1" t="n">
        <v>60.9948687629344</v>
      </c>
      <c r="J18" s="1" t="n">
        <v>3578.60753736305</v>
      </c>
      <c r="K18" s="1" t="n">
        <v>498.524554806515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>
      <c r="A19" s="1" t="s">
        <v>11</v>
      </c>
      <c r="B19" s="1" t="s">
        <v>35</v>
      </c>
      <c r="C19" s="1" t="s">
        <v>30</v>
      </c>
      <c r="D19" s="1" t="n">
        <v>5215.39732996733</v>
      </c>
      <c r="E19" s="1" t="n">
        <v>4998.96685756308</v>
      </c>
      <c r="F19" s="1" t="n">
        <v>216.430472404246</v>
      </c>
      <c r="G19" s="1" t="n">
        <v>195.672257174433</v>
      </c>
      <c r="H19" s="1" t="n">
        <v>20.7582152298129</v>
      </c>
      <c r="I19" s="1" t="n">
        <v>77.1927943877096</v>
      </c>
      <c r="J19" s="1" t="n">
        <v>4509.31427327891</v>
      </c>
      <c r="K19" s="1" t="n">
        <v>628.890262300716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>
      <c r="A20" s="1" t="s">
        <v>11</v>
      </c>
      <c r="B20" s="1" t="s">
        <v>35</v>
      </c>
      <c r="C20" s="1" t="s">
        <v>31</v>
      </c>
      <c r="D20" s="1" t="n">
        <v>7508.08362971569</v>
      </c>
      <c r="E20" s="1" t="n">
        <v>7207.22312736405</v>
      </c>
      <c r="F20" s="1" t="n">
        <v>300.86050235163</v>
      </c>
      <c r="G20" s="1" t="n">
        <v>271.44256297842</v>
      </c>
      <c r="H20" s="1" t="n">
        <v>29.4179393732103</v>
      </c>
      <c r="I20" s="1" t="n">
        <v>98.3099363398055</v>
      </c>
      <c r="J20" s="1" t="n">
        <v>6574.96887108998</v>
      </c>
      <c r="K20" s="1" t="n">
        <v>834.8048222859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>
      <c r="A21" s="1" t="s">
        <v>11</v>
      </c>
      <c r="B21" s="1" t="s">
        <v>35</v>
      </c>
      <c r="C21" s="1" t="s">
        <v>32</v>
      </c>
      <c r="D21" s="1" t="n">
        <v>14384.3314392008</v>
      </c>
      <c r="E21" s="1" t="n">
        <v>13855.1077477851</v>
      </c>
      <c r="F21" s="1" t="n">
        <v>529.223691415716</v>
      </c>
      <c r="G21" s="1" t="n">
        <v>474.91750087083</v>
      </c>
      <c r="H21" s="1" t="n">
        <v>54.3061905448858</v>
      </c>
      <c r="I21" s="1" t="n">
        <v>142.343803692083</v>
      </c>
      <c r="J21" s="1" t="n">
        <v>12957.6048014247</v>
      </c>
      <c r="K21" s="1" t="n">
        <v>1284.38283408399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>
      <c r="A22" s="1" t="s">
        <v>11</v>
      </c>
      <c r="B22" s="1" t="s">
        <v>35</v>
      </c>
      <c r="C22" s="1" t="s">
        <v>33</v>
      </c>
      <c r="D22" s="1" t="n">
        <v>31001.5169452376</v>
      </c>
      <c r="E22" s="1" t="n">
        <v>29913.3264180996</v>
      </c>
      <c r="F22" s="1" t="n">
        <v>1088.19052713803</v>
      </c>
      <c r="G22" s="1" t="n">
        <v>973.432788527147</v>
      </c>
      <c r="H22" s="1" t="n">
        <v>114.757738610887</v>
      </c>
      <c r="I22" s="1" t="n">
        <v>263.710394428189</v>
      </c>
      <c r="J22" s="1" t="n">
        <v>28322.851467199</v>
      </c>
      <c r="K22" s="1" t="n">
        <v>2414.95508361039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>
      <c r="A23" s="1" t="s">
        <v>11</v>
      </c>
      <c r="B23" s="1" t="s">
        <v>35</v>
      </c>
      <c r="C23" s="1" t="s">
        <v>34</v>
      </c>
      <c r="D23" s="1" t="n">
        <v>13424.566447108</v>
      </c>
      <c r="E23" s="1" t="n">
        <v>12953.5680562345</v>
      </c>
      <c r="F23" s="1" t="n">
        <v>470.998390873485</v>
      </c>
      <c r="G23" s="1" t="n">
        <v>421.315850041361</v>
      </c>
      <c r="H23" s="1" t="n">
        <v>49.6825408321247</v>
      </c>
      <c r="I23" s="1" t="n">
        <v>117.836426659133</v>
      </c>
      <c r="J23" s="1" t="n">
        <v>12264.038397428</v>
      </c>
      <c r="K23" s="1" t="n">
        <v>1042.69162302082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</sheetData>
  <pageMargins left="0.7" right="0.7" top="0.75" bottom="0.75" header="0.3" footer="0.3"/>
  <pageSetup paperSize="9" orientation="portrait" horizontalDpi="300" verticalDpi="300" r:id="rId2"/>
  <tableParts count="1"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0" tabSelected="false"/>
  </sheetViews>
  <sheetFormatPr defaultRowHeight="15.0" baseColWidth="10"/>
  <cols>
    <col min="1" max="1" width="12.71" hidden="0" customWidth="1"/>
    <col min="2" max="2" width="14.71" hidden="0" customWidth="1"/>
    <col min="3" max="3" width="15.71" hidden="0" customWidth="1"/>
    <col min="4" max="4" width="24.71" hidden="0" customWidth="1"/>
    <col min="5" max="5" width="24.71" hidden="0" customWidth="1"/>
    <col min="6" max="6" width="23.71" hidden="0" customWidth="1"/>
    <col min="7" max="7" width="28.71" hidden="0" customWidth="1"/>
    <col min="8" max="8" width="24.71" hidden="0" customWidth="1"/>
    <col min="9" max="9" width="24.71" hidden="0" customWidth="1"/>
    <col min="10" max="10" width="24.71" hidden="0" customWidth="1"/>
    <col min="11" max="11" width="25.71" hidden="0" customWidth="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>
      <c r="A2" s="1" t="s">
        <v>36</v>
      </c>
      <c r="B2" s="1" t="s">
        <v>12</v>
      </c>
      <c r="C2" s="1" t="s">
        <v>13</v>
      </c>
      <c r="D2" s="1" t="n">
        <v>4.15589368319352</v>
      </c>
      <c r="E2" s="1" t="n">
        <v>3.96039654344032</v>
      </c>
      <c r="F2" s="1" t="n">
        <v>0.195497139753204</v>
      </c>
      <c r="G2" s="1" t="n">
        <v>0.177947527521182</v>
      </c>
      <c r="H2" s="1" t="n">
        <v>0.017549612232022</v>
      </c>
      <c r="I2" s="1" t="n">
        <v>0.0680831068286279</v>
      </c>
      <c r="J2" s="1" t="n">
        <v>3.4263638649488</v>
      </c>
      <c r="K2" s="1" t="n">
        <v>0.661446711416093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>
      <c r="A3" s="1" t="s">
        <v>36</v>
      </c>
      <c r="B3" s="1" t="s">
        <v>12</v>
      </c>
      <c r="C3" s="1" t="s">
        <v>14</v>
      </c>
      <c r="D3" s="1" t="n">
        <v>25.8583960772881</v>
      </c>
      <c r="E3" s="1" t="n">
        <v>24.6544035644457</v>
      </c>
      <c r="F3" s="1" t="n">
        <v>1.20399251284234</v>
      </c>
      <c r="G3" s="1" t="n">
        <v>1.09534082884822</v>
      </c>
      <c r="H3" s="1" t="n">
        <v>0.108651683994122</v>
      </c>
      <c r="I3" s="1" t="n">
        <v>0.421444236850157</v>
      </c>
      <c r="J3" s="1" t="n">
        <v>21.408300352417</v>
      </c>
      <c r="K3" s="1" t="n">
        <v>4.02865148802088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>
      <c r="A4" s="1" t="s">
        <v>36</v>
      </c>
      <c r="B4" s="1" t="s">
        <v>12</v>
      </c>
      <c r="C4" s="1" t="s">
        <v>15</v>
      </c>
      <c r="D4" s="1" t="n">
        <v>21.6867459486452</v>
      </c>
      <c r="E4" s="1" t="n">
        <v>20.6955026960032</v>
      </c>
      <c r="F4" s="1" t="n">
        <v>0.991243252642025</v>
      </c>
      <c r="G4" s="1" t="n">
        <v>0.900930843945781</v>
      </c>
      <c r="H4" s="1" t="n">
        <v>0.0903124086962439</v>
      </c>
      <c r="I4" s="1" t="n">
        <v>0.349254427369329</v>
      </c>
      <c r="J4" s="1" t="n">
        <v>18.0880621792813</v>
      </c>
      <c r="K4" s="1" t="n">
        <v>3.24942934199462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>
      <c r="A5" s="1" t="s">
        <v>36</v>
      </c>
      <c r="B5" s="1" t="s">
        <v>12</v>
      </c>
      <c r="C5" s="1" t="s">
        <v>16</v>
      </c>
      <c r="D5" s="1" t="n">
        <v>19.0280208695825</v>
      </c>
      <c r="E5" s="1" t="n">
        <v>18.1730481601802</v>
      </c>
      <c r="F5" s="1" t="n">
        <v>0.854972709402262</v>
      </c>
      <c r="G5" s="1" t="n">
        <v>0.776378018491987</v>
      </c>
      <c r="H5" s="1" t="n">
        <v>0.0785946909102748</v>
      </c>
      <c r="I5" s="1" t="n">
        <v>0.302489372473477</v>
      </c>
      <c r="J5" s="1" t="n">
        <v>15.9772173828882</v>
      </c>
      <c r="K5" s="1" t="n">
        <v>2.74831411422086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>
      <c r="A6" s="1" t="s">
        <v>36</v>
      </c>
      <c r="B6" s="1" t="s">
        <v>12</v>
      </c>
      <c r="C6" s="1" t="s">
        <v>17</v>
      </c>
      <c r="D6" s="1" t="n">
        <v>17.4146914193171</v>
      </c>
      <c r="E6" s="1" t="n">
        <v>16.6438835501777</v>
      </c>
      <c r="F6" s="1" t="n">
        <v>0.770807869139346</v>
      </c>
      <c r="G6" s="1" t="n">
        <v>0.699388038375144</v>
      </c>
      <c r="H6" s="1" t="n">
        <v>0.0714198307642018</v>
      </c>
      <c r="I6" s="1" t="n">
        <v>0.273418261064979</v>
      </c>
      <c r="J6" s="1" t="n">
        <v>14.7071928279224</v>
      </c>
      <c r="K6" s="1" t="n">
        <v>2.43408033032971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>
      <c r="A7" s="1" t="s">
        <v>36</v>
      </c>
      <c r="B7" s="1" t="s">
        <v>12</v>
      </c>
      <c r="C7" s="1" t="s">
        <v>18</v>
      </c>
      <c r="D7" s="1" t="n">
        <v>16.576745997793</v>
      </c>
      <c r="E7" s="1" t="n">
        <v>15.8524255793095</v>
      </c>
      <c r="F7" s="1" t="n">
        <v>0.724320418483479</v>
      </c>
      <c r="G7" s="1" t="n">
        <v>0.656748459669276</v>
      </c>
      <c r="H7" s="1" t="n">
        <v>0.0675719588142034</v>
      </c>
      <c r="I7" s="1" t="n">
        <v>0.257309767334573</v>
      </c>
      <c r="J7" s="1" t="n">
        <v>14.0677765315665</v>
      </c>
      <c r="K7" s="1" t="n">
        <v>2.25165969889191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>
      <c r="A8" s="1" t="s">
        <v>36</v>
      </c>
      <c r="B8" s="1" t="s">
        <v>12</v>
      </c>
      <c r="C8" s="1" t="s">
        <v>19</v>
      </c>
      <c r="D8" s="1" t="n">
        <v>16.3659910393821</v>
      </c>
      <c r="E8" s="1" t="n">
        <v>15.6586427121425</v>
      </c>
      <c r="F8" s="1" t="n">
        <v>0.707348327239575</v>
      </c>
      <c r="G8" s="1" t="n">
        <v>0.640975199963856</v>
      </c>
      <c r="H8" s="1" t="n">
        <v>0.0663731272757193</v>
      </c>
      <c r="I8" s="1" t="n">
        <v>0.251447413104902</v>
      </c>
      <c r="J8" s="1" t="n">
        <v>13.9453869100086</v>
      </c>
      <c r="K8" s="1" t="n">
        <v>2.16915671626867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>
      <c r="A9" s="1" t="s">
        <v>36</v>
      </c>
      <c r="B9" s="1" t="s">
        <v>12</v>
      </c>
      <c r="C9" s="1" t="s">
        <v>20</v>
      </c>
      <c r="D9" s="1" t="n">
        <v>16.7152840716924</v>
      </c>
      <c r="E9" s="1" t="n">
        <v>15.9994328985053</v>
      </c>
      <c r="F9" s="1" t="n">
        <v>0.715851173187073</v>
      </c>
      <c r="G9" s="1" t="n">
        <v>0.648349980975745</v>
      </c>
      <c r="H9" s="1" t="n">
        <v>0.0675011922113277</v>
      </c>
      <c r="I9" s="1" t="n">
        <v>0.254483281718977</v>
      </c>
      <c r="J9" s="1" t="n">
        <v>14.2910556347911</v>
      </c>
      <c r="K9" s="1" t="n">
        <v>2.16974515518231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>
      <c r="A10" s="1" t="s">
        <v>36</v>
      </c>
      <c r="B10" s="1" t="s">
        <v>12</v>
      </c>
      <c r="C10" s="1" t="s">
        <v>21</v>
      </c>
      <c r="D10" s="1" t="n">
        <v>17.6177031327333</v>
      </c>
      <c r="E10" s="1" t="n">
        <v>16.8689562279287</v>
      </c>
      <c r="F10" s="1" t="n">
        <v>0.748746904804531</v>
      </c>
      <c r="G10" s="1" t="n">
        <v>0.677853092202627</v>
      </c>
      <c r="H10" s="1" t="n">
        <v>0.0708938126019035</v>
      </c>
      <c r="I10" s="1" t="n">
        <v>0.266074052962899</v>
      </c>
      <c r="J10" s="1" t="n">
        <v>15.104564618377</v>
      </c>
      <c r="K10" s="1" t="n">
        <v>2.24706446139336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>
      <c r="A11" s="1" t="s">
        <v>36</v>
      </c>
      <c r="B11" s="1" t="s">
        <v>12</v>
      </c>
      <c r="C11" s="1" t="s">
        <v>22</v>
      </c>
      <c r="D11" s="1" t="n">
        <v>19.1178841181121</v>
      </c>
      <c r="E11" s="1" t="n">
        <v>18.3105153033919</v>
      </c>
      <c r="F11" s="1" t="n">
        <v>0.807368814720188</v>
      </c>
      <c r="G11" s="1" t="n">
        <v>0.730662882512143</v>
      </c>
      <c r="H11" s="1" t="n">
        <v>0.0767059322080446</v>
      </c>
      <c r="I11" s="1" t="n">
        <v>0.286712093838227</v>
      </c>
      <c r="J11" s="1" t="n">
        <v>16.4282790527187</v>
      </c>
      <c r="K11" s="1" t="n">
        <v>2.40289297155515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>
      <c r="A12" s="1" t="s">
        <v>36</v>
      </c>
      <c r="B12" s="1" t="s">
        <v>12</v>
      </c>
      <c r="C12" s="1" t="s">
        <v>23</v>
      </c>
      <c r="D12" s="1" t="n">
        <v>21.3116097977056</v>
      </c>
      <c r="E12" s="1" t="n">
        <v>20.4162704454937</v>
      </c>
      <c r="F12" s="1" t="n">
        <v>0.895339352211915</v>
      </c>
      <c r="G12" s="1" t="n">
        <v>0.810035988471961</v>
      </c>
      <c r="H12" s="1" t="n">
        <v>0.0853033637399542</v>
      </c>
      <c r="I12" s="1" t="n">
        <v>0.317695052443799</v>
      </c>
      <c r="J12" s="1" t="n">
        <v>18.3475787336618</v>
      </c>
      <c r="K12" s="1" t="n">
        <v>2.64633601159999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>
      <c r="A13" s="1" t="s">
        <v>36</v>
      </c>
      <c r="B13" s="1" t="s">
        <v>12</v>
      </c>
      <c r="C13" s="1" t="s">
        <v>24</v>
      </c>
      <c r="D13" s="1" t="n">
        <v>24.3518191063521</v>
      </c>
      <c r="E13" s="1" t="n">
        <v>23.3330614791698</v>
      </c>
      <c r="F13" s="1" t="n">
        <v>1.01875762718224</v>
      </c>
      <c r="G13" s="1" t="n">
        <v>0.921473631701893</v>
      </c>
      <c r="H13" s="1" t="n">
        <v>0.0972839954803441</v>
      </c>
      <c r="I13" s="1" t="n">
        <v>0.361205077876161</v>
      </c>
      <c r="J13" s="1" t="n">
        <v>20.9964973883647</v>
      </c>
      <c r="K13" s="1" t="n">
        <v>2.99411664011128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>
      <c r="A14" s="1" t="s">
        <v>36</v>
      </c>
      <c r="B14" s="1" t="s">
        <v>12</v>
      </c>
      <c r="C14" s="1" t="s">
        <v>25</v>
      </c>
      <c r="D14" s="1" t="n">
        <v>28.4606674915709</v>
      </c>
      <c r="E14" s="1" t="n">
        <v>27.2739497043697</v>
      </c>
      <c r="F14" s="1" t="n">
        <v>1.18671778720116</v>
      </c>
      <c r="G14" s="1" t="n">
        <v>1.07319120854448</v>
      </c>
      <c r="H14" s="1" t="n">
        <v>0.113526578656677</v>
      </c>
      <c r="I14" s="1" t="n">
        <v>0.420487481375695</v>
      </c>
      <c r="J14" s="1" t="n">
        <v>24.5680235223526</v>
      </c>
      <c r="K14" s="1" t="n">
        <v>3.47215648784259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>
      <c r="A15" s="1" t="s">
        <v>36</v>
      </c>
      <c r="B15" s="1" t="s">
        <v>12</v>
      </c>
      <c r="C15" s="1" t="s">
        <v>26</v>
      </c>
      <c r="D15" s="1" t="n">
        <v>33.9474891279618</v>
      </c>
      <c r="E15" s="1" t="n">
        <v>32.5353286596103</v>
      </c>
      <c r="F15" s="1" t="n">
        <v>1.41216046835144</v>
      </c>
      <c r="G15" s="1" t="n">
        <v>1.27689359975655</v>
      </c>
      <c r="H15" s="1" t="n">
        <v>0.135266868594897</v>
      </c>
      <c r="I15" s="1" t="n">
        <v>0.500130595944415</v>
      </c>
      <c r="J15" s="1" t="n">
        <v>29.3288720684139</v>
      </c>
      <c r="K15" s="1" t="n">
        <v>4.1184864636035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>
      <c r="A16" s="1" t="s">
        <v>36</v>
      </c>
      <c r="B16" s="1" t="s">
        <v>12</v>
      </c>
      <c r="C16" s="1" t="s">
        <v>27</v>
      </c>
      <c r="D16" s="1" t="n">
        <v>41.2262652886325</v>
      </c>
      <c r="E16" s="1" t="n">
        <v>39.514114861739</v>
      </c>
      <c r="F16" s="1" t="n">
        <v>1.71215042689344</v>
      </c>
      <c r="G16" s="1" t="n">
        <v>1.54800294313393</v>
      </c>
      <c r="H16" s="1" t="n">
        <v>0.164147483759511</v>
      </c>
      <c r="I16" s="1" t="n">
        <v>0.606445854858076</v>
      </c>
      <c r="J16" s="1" t="n">
        <v>35.6376816990648</v>
      </c>
      <c r="K16" s="1" t="n">
        <v>4.98213773470956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>
      <c r="A17" s="1" t="s">
        <v>36</v>
      </c>
      <c r="B17" s="1" t="s">
        <v>12</v>
      </c>
      <c r="C17" s="1" t="s">
        <v>28</v>
      </c>
      <c r="D17" s="1" t="n">
        <v>50.8415919392759</v>
      </c>
      <c r="E17" s="1" t="n">
        <v>48.7321569238671</v>
      </c>
      <c r="F17" s="1" t="n">
        <v>2.10943501540879</v>
      </c>
      <c r="G17" s="1" t="n">
        <v>1.90709268254658</v>
      </c>
      <c r="H17" s="1" t="n">
        <v>0.202342332862205</v>
      </c>
      <c r="I17" s="1" t="n">
        <v>0.747932350345166</v>
      </c>
      <c r="J17" s="1" t="n">
        <v>43.9640164460657</v>
      </c>
      <c r="K17" s="1" t="n">
        <v>6.12964314286501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>
      <c r="A18" s="1" t="s">
        <v>36</v>
      </c>
      <c r="B18" s="1" t="s">
        <v>12</v>
      </c>
      <c r="C18" s="1" t="s">
        <v>29</v>
      </c>
      <c r="D18" s="1" t="n">
        <v>63.4872689590953</v>
      </c>
      <c r="E18" s="1" t="n">
        <v>60.8538843725861</v>
      </c>
      <c r="F18" s="1" t="n">
        <v>2.63338458650926</v>
      </c>
      <c r="G18" s="1" t="n">
        <v>2.3807466500532</v>
      </c>
      <c r="H18" s="1" t="n">
        <v>0.252637936456061</v>
      </c>
      <c r="I18" s="1" t="n">
        <v>0.935785120861667</v>
      </c>
      <c r="J18" s="1" t="n">
        <v>54.9031050445143</v>
      </c>
      <c r="K18" s="1" t="n">
        <v>7.64837879371936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>
      <c r="A19" s="1" t="s">
        <v>36</v>
      </c>
      <c r="B19" s="1" t="s">
        <v>12</v>
      </c>
      <c r="C19" s="1" t="s">
        <v>30</v>
      </c>
      <c r="D19" s="1" t="n">
        <v>80.0063704855852</v>
      </c>
      <c r="E19" s="1" t="n">
        <v>76.6861227621834</v>
      </c>
      <c r="F19" s="1" t="n">
        <v>3.32024772340177</v>
      </c>
      <c r="G19" s="1" t="n">
        <v>3.00180309186823</v>
      </c>
      <c r="H19" s="1" t="n">
        <v>0.318444631533545</v>
      </c>
      <c r="I19" s="1" t="n">
        <v>1.18431520892263</v>
      </c>
      <c r="J19" s="1" t="n">
        <v>69.1738693863331</v>
      </c>
      <c r="K19" s="1" t="n">
        <v>9.64818589032949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>
      <c r="A20" s="1" t="s">
        <v>36</v>
      </c>
      <c r="B20" s="1" t="s">
        <v>12</v>
      </c>
      <c r="C20" s="1" t="s">
        <v>31</v>
      </c>
      <c r="D20" s="1" t="n">
        <v>101.300285172347</v>
      </c>
      <c r="E20" s="1" t="n">
        <v>97.0963320646297</v>
      </c>
      <c r="F20" s="1" t="n">
        <v>4.20395310771695</v>
      </c>
      <c r="G20" s="1" t="n">
        <v>3.80075703190878</v>
      </c>
      <c r="H20" s="1" t="n">
        <v>0.403196075808174</v>
      </c>
      <c r="I20" s="1" t="n">
        <v>1.51100026865029</v>
      </c>
      <c r="J20" s="1" t="n">
        <v>87.577839312465</v>
      </c>
      <c r="K20" s="1" t="n">
        <v>12.2114455912314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>
      <c r="A21" s="1" t="s">
        <v>36</v>
      </c>
      <c r="B21" s="1" t="s">
        <v>12</v>
      </c>
      <c r="C21" s="1" t="s">
        <v>32</v>
      </c>
      <c r="D21" s="1" t="n">
        <v>127.479703946619</v>
      </c>
      <c r="E21" s="1" t="n">
        <v>122.281340506959</v>
      </c>
      <c r="F21" s="1" t="n">
        <v>5.19836343965983</v>
      </c>
      <c r="G21" s="1" t="n">
        <v>4.69501788043925</v>
      </c>
      <c r="H21" s="1" t="n">
        <v>0.503345559220576</v>
      </c>
      <c r="I21" s="1" t="n">
        <v>1.9351390408705</v>
      </c>
      <c r="J21" s="1" t="n">
        <v>110.842435760348</v>
      </c>
      <c r="K21" s="1" t="n">
        <v>14.7021291454003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>
      <c r="A22" s="1" t="s">
        <v>36</v>
      </c>
      <c r="B22" s="1" t="s">
        <v>12</v>
      </c>
      <c r="C22" s="1" t="s">
        <v>33</v>
      </c>
      <c r="D22" s="1" t="n">
        <v>159.195943003069</v>
      </c>
      <c r="E22" s="1" t="n">
        <v>152.833780086438</v>
      </c>
      <c r="F22" s="1" t="n">
        <v>6.36216291663084</v>
      </c>
      <c r="G22" s="1" t="n">
        <v>5.73929111686908</v>
      </c>
      <c r="H22" s="1" t="n">
        <v>0.622871799761755</v>
      </c>
      <c r="I22" s="1" t="n">
        <v>2.47390568950046</v>
      </c>
      <c r="J22" s="1" t="n">
        <v>139.302329307918</v>
      </c>
      <c r="K22" s="1" t="n">
        <v>17.4197080056506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>
      <c r="A23" s="1" t="s">
        <v>36</v>
      </c>
      <c r="B23" s="1" t="s">
        <v>12</v>
      </c>
      <c r="C23" s="1" t="s">
        <v>34</v>
      </c>
      <c r="D23" s="1" t="n">
        <v>52.113249629411</v>
      </c>
      <c r="E23" s="1" t="n">
        <v>50.0512982866845</v>
      </c>
      <c r="F23" s="1" t="n">
        <v>2.06195134272641</v>
      </c>
      <c r="G23" s="1" t="n">
        <v>1.85896637917022</v>
      </c>
      <c r="H23" s="1" t="n">
        <v>0.202984963556193</v>
      </c>
      <c r="I23" s="1" t="n">
        <v>0.823323360468645</v>
      </c>
      <c r="J23" s="1" t="n">
        <v>45.7397241158702</v>
      </c>
      <c r="K23" s="1" t="n">
        <v>5.55020215307208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</sheetData>
  <pageMargins left="0.7" right="0.7" top="0.75" bottom="0.75" header="0.3" footer="0.3"/>
  <pageSetup paperSize="9" orientation="portrait" horizontalDpi="300" verticalDpi="300" r:id="rId2"/>
  <tableParts count="1">
    <tablePart r:id="rId5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0" tabSelected="false"/>
  </sheetViews>
  <sheetFormatPr defaultRowHeight="15.0" baseColWidth="10"/>
  <cols>
    <col min="1" max="1" width="12.71" hidden="0" customWidth="1"/>
    <col min="2" max="2" width="14.71" hidden="0" customWidth="1"/>
    <col min="3" max="3" width="15.71" hidden="0" customWidth="1"/>
    <col min="4" max="4" width="24.71" hidden="0" customWidth="1"/>
    <col min="5" max="5" width="24.71" hidden="0" customWidth="1"/>
    <col min="6" max="6" width="24.71" hidden="0" customWidth="1"/>
    <col min="7" max="7" width="28.71" hidden="0" customWidth="1"/>
    <col min="8" max="8" width="24.71" hidden="0" customWidth="1"/>
    <col min="9" max="9" width="24.71" hidden="0" customWidth="1"/>
    <col min="10" max="10" width="24.71" hidden="0" customWidth="1"/>
    <col min="11" max="11" width="25.71" hidden="0" customWidth="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>
      <c r="A2" s="1" t="s">
        <v>36</v>
      </c>
      <c r="B2" s="1" t="s">
        <v>35</v>
      </c>
      <c r="C2" s="1" t="s">
        <v>13</v>
      </c>
      <c r="D2" s="1" t="n">
        <v>4.15589368319352</v>
      </c>
      <c r="E2" s="1" t="n">
        <v>3.96039654344032</v>
      </c>
      <c r="F2" s="1" t="n">
        <v>0.195497139753204</v>
      </c>
      <c r="G2" s="1" t="n">
        <v>0.177947527521182</v>
      </c>
      <c r="H2" s="1" t="n">
        <v>0.017549612232022</v>
      </c>
      <c r="I2" s="1" t="n">
        <v>0.0680831068286279</v>
      </c>
      <c r="J2" s="1" t="n">
        <v>3.4263638649488</v>
      </c>
      <c r="K2" s="1" t="n">
        <v>0.661446711416093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>
      <c r="A3" s="1" t="s">
        <v>36</v>
      </c>
      <c r="B3" s="1" t="s">
        <v>35</v>
      </c>
      <c r="C3" s="1" t="s">
        <v>14</v>
      </c>
      <c r="D3" s="1" t="n">
        <v>25.8583960772881</v>
      </c>
      <c r="E3" s="1" t="n">
        <v>24.6544035644457</v>
      </c>
      <c r="F3" s="1" t="n">
        <v>1.20399251284234</v>
      </c>
      <c r="G3" s="1" t="n">
        <v>1.09534082884822</v>
      </c>
      <c r="H3" s="1" t="n">
        <v>0.108651683994122</v>
      </c>
      <c r="I3" s="1" t="n">
        <v>0.421444236850157</v>
      </c>
      <c r="J3" s="1" t="n">
        <v>21.408300352417</v>
      </c>
      <c r="K3" s="1" t="n">
        <v>4.02865148802088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>
      <c r="A4" s="1" t="s">
        <v>36</v>
      </c>
      <c r="B4" s="1" t="s">
        <v>35</v>
      </c>
      <c r="C4" s="1" t="s">
        <v>15</v>
      </c>
      <c r="D4" s="1" t="n">
        <v>21.6867459486452</v>
      </c>
      <c r="E4" s="1" t="n">
        <v>20.6955026960032</v>
      </c>
      <c r="F4" s="1" t="n">
        <v>0.991243252642025</v>
      </c>
      <c r="G4" s="1" t="n">
        <v>0.900930843945781</v>
      </c>
      <c r="H4" s="1" t="n">
        <v>0.0903124086962439</v>
      </c>
      <c r="I4" s="1" t="n">
        <v>0.349254427369329</v>
      </c>
      <c r="J4" s="1" t="n">
        <v>18.0880621792813</v>
      </c>
      <c r="K4" s="1" t="n">
        <v>3.24942934199462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>
      <c r="A5" s="1" t="s">
        <v>36</v>
      </c>
      <c r="B5" s="1" t="s">
        <v>35</v>
      </c>
      <c r="C5" s="1" t="s">
        <v>16</v>
      </c>
      <c r="D5" s="1" t="n">
        <v>19.0280208695825</v>
      </c>
      <c r="E5" s="1" t="n">
        <v>18.1730481601802</v>
      </c>
      <c r="F5" s="1" t="n">
        <v>0.854972709402262</v>
      </c>
      <c r="G5" s="1" t="n">
        <v>0.776378018491987</v>
      </c>
      <c r="H5" s="1" t="n">
        <v>0.0785946909102748</v>
      </c>
      <c r="I5" s="1" t="n">
        <v>0.302489372473477</v>
      </c>
      <c r="J5" s="1" t="n">
        <v>15.9772173828882</v>
      </c>
      <c r="K5" s="1" t="n">
        <v>2.74831411422086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>
      <c r="A6" s="1" t="s">
        <v>36</v>
      </c>
      <c r="B6" s="1" t="s">
        <v>35</v>
      </c>
      <c r="C6" s="1" t="s">
        <v>17</v>
      </c>
      <c r="D6" s="1" t="n">
        <v>17.4146914193171</v>
      </c>
      <c r="E6" s="1" t="n">
        <v>16.6438835501777</v>
      </c>
      <c r="F6" s="1" t="n">
        <v>0.770807869139346</v>
      </c>
      <c r="G6" s="1" t="n">
        <v>0.699388038375144</v>
      </c>
      <c r="H6" s="1" t="n">
        <v>0.0714198307642018</v>
      </c>
      <c r="I6" s="1" t="n">
        <v>0.273418261064979</v>
      </c>
      <c r="J6" s="1" t="n">
        <v>14.7071928279224</v>
      </c>
      <c r="K6" s="1" t="n">
        <v>2.43408033032971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>
      <c r="A7" s="1" t="s">
        <v>36</v>
      </c>
      <c r="B7" s="1" t="s">
        <v>35</v>
      </c>
      <c r="C7" s="1" t="s">
        <v>18</v>
      </c>
      <c r="D7" s="1" t="n">
        <v>16.576745997793</v>
      </c>
      <c r="E7" s="1" t="n">
        <v>15.8524255793095</v>
      </c>
      <c r="F7" s="1" t="n">
        <v>0.724320418483479</v>
      </c>
      <c r="G7" s="1" t="n">
        <v>0.656748459669276</v>
      </c>
      <c r="H7" s="1" t="n">
        <v>0.0675719588142034</v>
      </c>
      <c r="I7" s="1" t="n">
        <v>0.257309767334573</v>
      </c>
      <c r="J7" s="1" t="n">
        <v>14.0677765315665</v>
      </c>
      <c r="K7" s="1" t="n">
        <v>2.25165969889191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>
      <c r="A8" s="1" t="s">
        <v>36</v>
      </c>
      <c r="B8" s="1" t="s">
        <v>35</v>
      </c>
      <c r="C8" s="1" t="s">
        <v>19</v>
      </c>
      <c r="D8" s="1" t="n">
        <v>16.3659910393821</v>
      </c>
      <c r="E8" s="1" t="n">
        <v>15.6586427121425</v>
      </c>
      <c r="F8" s="1" t="n">
        <v>0.707348327239575</v>
      </c>
      <c r="G8" s="1" t="n">
        <v>0.640975199963856</v>
      </c>
      <c r="H8" s="1" t="n">
        <v>0.0663731272757193</v>
      </c>
      <c r="I8" s="1" t="n">
        <v>0.251447413104902</v>
      </c>
      <c r="J8" s="1" t="n">
        <v>13.9453869100086</v>
      </c>
      <c r="K8" s="1" t="n">
        <v>2.16915671626867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>
      <c r="A9" s="1" t="s">
        <v>36</v>
      </c>
      <c r="B9" s="1" t="s">
        <v>35</v>
      </c>
      <c r="C9" s="1" t="s">
        <v>20</v>
      </c>
      <c r="D9" s="1" t="n">
        <v>16.7152840716924</v>
      </c>
      <c r="E9" s="1" t="n">
        <v>15.9994328985053</v>
      </c>
      <c r="F9" s="1" t="n">
        <v>0.715851173187073</v>
      </c>
      <c r="G9" s="1" t="n">
        <v>0.648349980975745</v>
      </c>
      <c r="H9" s="1" t="n">
        <v>0.0675011922113277</v>
      </c>
      <c r="I9" s="1" t="n">
        <v>0.254483281718977</v>
      </c>
      <c r="J9" s="1" t="n">
        <v>14.2910556347911</v>
      </c>
      <c r="K9" s="1" t="n">
        <v>2.16974515518231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>
      <c r="A10" s="1" t="s">
        <v>36</v>
      </c>
      <c r="B10" s="1" t="s">
        <v>35</v>
      </c>
      <c r="C10" s="1" t="s">
        <v>21</v>
      </c>
      <c r="D10" s="1" t="n">
        <v>17.6177031327333</v>
      </c>
      <c r="E10" s="1" t="n">
        <v>16.8689562279287</v>
      </c>
      <c r="F10" s="1" t="n">
        <v>0.748746904804531</v>
      </c>
      <c r="G10" s="1" t="n">
        <v>0.677853092202627</v>
      </c>
      <c r="H10" s="1" t="n">
        <v>0.0708938126019035</v>
      </c>
      <c r="I10" s="1" t="n">
        <v>0.266074052962899</v>
      </c>
      <c r="J10" s="1" t="n">
        <v>15.104564618377</v>
      </c>
      <c r="K10" s="1" t="n">
        <v>2.24706446139336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>
      <c r="A11" s="1" t="s">
        <v>36</v>
      </c>
      <c r="B11" s="1" t="s">
        <v>35</v>
      </c>
      <c r="C11" s="1" t="s">
        <v>22</v>
      </c>
      <c r="D11" s="1" t="n">
        <v>19.1178841181121</v>
      </c>
      <c r="E11" s="1" t="n">
        <v>18.3105153033919</v>
      </c>
      <c r="F11" s="1" t="n">
        <v>0.807368814720188</v>
      </c>
      <c r="G11" s="1" t="n">
        <v>0.730662882512143</v>
      </c>
      <c r="H11" s="1" t="n">
        <v>0.0767059322080446</v>
      </c>
      <c r="I11" s="1" t="n">
        <v>0.286712093838227</v>
      </c>
      <c r="J11" s="1" t="n">
        <v>16.4282790527187</v>
      </c>
      <c r="K11" s="1" t="n">
        <v>2.40289297155515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>
      <c r="A12" s="1" t="s">
        <v>36</v>
      </c>
      <c r="B12" s="1" t="s">
        <v>35</v>
      </c>
      <c r="C12" s="1" t="s">
        <v>23</v>
      </c>
      <c r="D12" s="1" t="n">
        <v>21.3116097977056</v>
      </c>
      <c r="E12" s="1" t="n">
        <v>20.4162704454937</v>
      </c>
      <c r="F12" s="1" t="n">
        <v>0.895339352211915</v>
      </c>
      <c r="G12" s="1" t="n">
        <v>0.810035988471961</v>
      </c>
      <c r="H12" s="1" t="n">
        <v>0.0853033637399542</v>
      </c>
      <c r="I12" s="1" t="n">
        <v>0.317695052443799</v>
      </c>
      <c r="J12" s="1" t="n">
        <v>18.3475787336618</v>
      </c>
      <c r="K12" s="1" t="n">
        <v>2.64633601159999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>
      <c r="A13" s="1" t="s">
        <v>36</v>
      </c>
      <c r="B13" s="1" t="s">
        <v>35</v>
      </c>
      <c r="C13" s="1" t="s">
        <v>24</v>
      </c>
      <c r="D13" s="1" t="n">
        <v>24.3518191063521</v>
      </c>
      <c r="E13" s="1" t="n">
        <v>23.3330614791698</v>
      </c>
      <c r="F13" s="1" t="n">
        <v>1.01875762718224</v>
      </c>
      <c r="G13" s="1" t="n">
        <v>0.921473631701893</v>
      </c>
      <c r="H13" s="1" t="n">
        <v>0.0972839954803441</v>
      </c>
      <c r="I13" s="1" t="n">
        <v>0.361205077876161</v>
      </c>
      <c r="J13" s="1" t="n">
        <v>20.9964973883647</v>
      </c>
      <c r="K13" s="1" t="n">
        <v>2.99411664011128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>
      <c r="A14" s="1" t="s">
        <v>36</v>
      </c>
      <c r="B14" s="1" t="s">
        <v>35</v>
      </c>
      <c r="C14" s="1" t="s">
        <v>25</v>
      </c>
      <c r="D14" s="1" t="n">
        <v>28.4606674915709</v>
      </c>
      <c r="E14" s="1" t="n">
        <v>27.2739497043697</v>
      </c>
      <c r="F14" s="1" t="n">
        <v>1.18671778720116</v>
      </c>
      <c r="G14" s="1" t="n">
        <v>1.07319120854448</v>
      </c>
      <c r="H14" s="1" t="n">
        <v>0.113526578656677</v>
      </c>
      <c r="I14" s="1" t="n">
        <v>0.420487481375695</v>
      </c>
      <c r="J14" s="1" t="n">
        <v>24.5680235223526</v>
      </c>
      <c r="K14" s="1" t="n">
        <v>3.47215648784259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>
      <c r="A15" s="1" t="s">
        <v>36</v>
      </c>
      <c r="B15" s="1" t="s">
        <v>35</v>
      </c>
      <c r="C15" s="1" t="s">
        <v>26</v>
      </c>
      <c r="D15" s="1" t="n">
        <v>33.9474891279618</v>
      </c>
      <c r="E15" s="1" t="n">
        <v>32.5353286596103</v>
      </c>
      <c r="F15" s="1" t="n">
        <v>1.41216046835144</v>
      </c>
      <c r="G15" s="1" t="n">
        <v>1.27689359975655</v>
      </c>
      <c r="H15" s="1" t="n">
        <v>0.135266868594897</v>
      </c>
      <c r="I15" s="1" t="n">
        <v>0.500130595944415</v>
      </c>
      <c r="J15" s="1" t="n">
        <v>29.3288720684139</v>
      </c>
      <c r="K15" s="1" t="n">
        <v>4.1184864636035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>
      <c r="A16" s="1" t="s">
        <v>36</v>
      </c>
      <c r="B16" s="1" t="s">
        <v>35</v>
      </c>
      <c r="C16" s="1" t="s">
        <v>27</v>
      </c>
      <c r="D16" s="1" t="n">
        <v>41.2262652886325</v>
      </c>
      <c r="E16" s="1" t="n">
        <v>39.514114861739</v>
      </c>
      <c r="F16" s="1" t="n">
        <v>1.71215042689344</v>
      </c>
      <c r="G16" s="1" t="n">
        <v>1.54800294313393</v>
      </c>
      <c r="H16" s="1" t="n">
        <v>0.164147483759511</v>
      </c>
      <c r="I16" s="1" t="n">
        <v>0.606445854858076</v>
      </c>
      <c r="J16" s="1" t="n">
        <v>35.6376816990648</v>
      </c>
      <c r="K16" s="1" t="n">
        <v>4.98213773470956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>
      <c r="A17" s="1" t="s">
        <v>36</v>
      </c>
      <c r="B17" s="1" t="s">
        <v>35</v>
      </c>
      <c r="C17" s="1" t="s">
        <v>28</v>
      </c>
      <c r="D17" s="1" t="n">
        <v>50.8415919392759</v>
      </c>
      <c r="E17" s="1" t="n">
        <v>48.7321569238671</v>
      </c>
      <c r="F17" s="1" t="n">
        <v>2.10943501540879</v>
      </c>
      <c r="G17" s="1" t="n">
        <v>1.90709268254658</v>
      </c>
      <c r="H17" s="1" t="n">
        <v>0.202342332862205</v>
      </c>
      <c r="I17" s="1" t="n">
        <v>0.747932350345166</v>
      </c>
      <c r="J17" s="1" t="n">
        <v>43.9640164460657</v>
      </c>
      <c r="K17" s="1" t="n">
        <v>6.12964314286501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>
      <c r="A18" s="1" t="s">
        <v>36</v>
      </c>
      <c r="B18" s="1" t="s">
        <v>35</v>
      </c>
      <c r="C18" s="1" t="s">
        <v>29</v>
      </c>
      <c r="D18" s="1" t="n">
        <v>63.4872689590953</v>
      </c>
      <c r="E18" s="1" t="n">
        <v>60.8538843725861</v>
      </c>
      <c r="F18" s="1" t="n">
        <v>2.63338458650926</v>
      </c>
      <c r="G18" s="1" t="n">
        <v>2.3807466500532</v>
      </c>
      <c r="H18" s="1" t="n">
        <v>0.252637936456061</v>
      </c>
      <c r="I18" s="1" t="n">
        <v>0.935785120861667</v>
      </c>
      <c r="J18" s="1" t="n">
        <v>54.9031050445143</v>
      </c>
      <c r="K18" s="1" t="n">
        <v>7.64837879371936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>
      <c r="A19" s="1" t="s">
        <v>36</v>
      </c>
      <c r="B19" s="1" t="s">
        <v>35</v>
      </c>
      <c r="C19" s="1" t="s">
        <v>30</v>
      </c>
      <c r="D19" s="1" t="n">
        <v>80.0147835342322</v>
      </c>
      <c r="E19" s="1" t="n">
        <v>76.694300682402</v>
      </c>
      <c r="F19" s="1" t="n">
        <v>3.32048285183017</v>
      </c>
      <c r="G19" s="1" t="n">
        <v>3.0020096861086</v>
      </c>
      <c r="H19" s="1" t="n">
        <v>0.318473165721562</v>
      </c>
      <c r="I19" s="1" t="n">
        <v>1.18429418557335</v>
      </c>
      <c r="J19" s="1" t="n">
        <v>69.1820359286979</v>
      </c>
      <c r="K19" s="1" t="n">
        <v>9.64845341996091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>
      <c r="A20" s="1" t="s">
        <v>36</v>
      </c>
      <c r="B20" s="1" t="s">
        <v>35</v>
      </c>
      <c r="C20" s="1" t="s">
        <v>31</v>
      </c>
      <c r="D20" s="1" t="n">
        <v>115.189246068885</v>
      </c>
      <c r="E20" s="1" t="n">
        <v>110.573435144693</v>
      </c>
      <c r="F20" s="1" t="n">
        <v>4.6158109241922</v>
      </c>
      <c r="G20" s="1" t="n">
        <v>4.16448000881872</v>
      </c>
      <c r="H20" s="1" t="n">
        <v>0.451330915373486</v>
      </c>
      <c r="I20" s="1" t="n">
        <v>1.50827401592104</v>
      </c>
      <c r="J20" s="1" t="n">
        <v>100.873371227476</v>
      </c>
      <c r="K20" s="1" t="n">
        <v>12.8076008254884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>
      <c r="A21" s="1" t="s">
        <v>36</v>
      </c>
      <c r="B21" s="1" t="s">
        <v>35</v>
      </c>
      <c r="C21" s="1" t="s">
        <v>32</v>
      </c>
      <c r="D21" s="1" t="n">
        <v>220.684847878984</v>
      </c>
      <c r="E21" s="1" t="n">
        <v>212.565482003157</v>
      </c>
      <c r="F21" s="1" t="n">
        <v>8.11936587582696</v>
      </c>
      <c r="G21" s="1" t="n">
        <v>7.28619865843203</v>
      </c>
      <c r="H21" s="1" t="n">
        <v>0.833167217394925</v>
      </c>
      <c r="I21" s="1" t="n">
        <v>2.18384294029091</v>
      </c>
      <c r="J21" s="1" t="n">
        <v>198.795964662316</v>
      </c>
      <c r="K21" s="1" t="n">
        <v>19.7050402763767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>
      <c r="A22" s="1" t="s">
        <v>36</v>
      </c>
      <c r="B22" s="1" t="s">
        <v>35</v>
      </c>
      <c r="C22" s="1" t="s">
        <v>33</v>
      </c>
      <c r="D22" s="1" t="n">
        <v>475.626210366135</v>
      </c>
      <c r="E22" s="1" t="n">
        <v>458.931158395186</v>
      </c>
      <c r="F22" s="1" t="n">
        <v>16.6950519709487</v>
      </c>
      <c r="G22" s="1" t="n">
        <v>14.9344352752529</v>
      </c>
      <c r="H22" s="1" t="n">
        <v>1.76061669569586</v>
      </c>
      <c r="I22" s="1" t="n">
        <v>4.04585284512364</v>
      </c>
      <c r="J22" s="1" t="n">
        <v>434.530043607308</v>
      </c>
      <c r="K22" s="1" t="n">
        <v>37.0503139137032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>
      <c r="A23" s="1" t="s">
        <v>36</v>
      </c>
      <c r="B23" s="1" t="s">
        <v>35</v>
      </c>
      <c r="C23" s="1" t="s">
        <v>34</v>
      </c>
      <c r="D23" s="1" t="n">
        <v>205.9601043499</v>
      </c>
      <c r="E23" s="1" t="n">
        <v>198.734032795549</v>
      </c>
      <c r="F23" s="1" t="n">
        <v>7.22607155435071</v>
      </c>
      <c r="G23" s="1" t="n">
        <v>6.46384051065418</v>
      </c>
      <c r="H23" s="1" t="n">
        <v>0.762231043696532</v>
      </c>
      <c r="I23" s="1" t="n">
        <v>1.80785002082229</v>
      </c>
      <c r="J23" s="1" t="n">
        <v>188.155247920845</v>
      </c>
      <c r="K23" s="1" t="n">
        <v>15.9970064082329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</sheetData>
  <pageMargins left="0.7" right="0.7" top="0.75" bottom="0.75" header="0.3" footer="0.3"/>
  <pageSetup paperSize="9" orientation="portrait" horizontalDpi="300" verticalDpi="300" r:id="rId2"/>
  <tableParts count="1"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0" tabSelected="false"/>
  </sheetViews>
  <sheetFormatPr defaultRowHeight="15.0" baseColWidth="10"/>
  <cols>
    <col min="1" max="1" width="11.71" hidden="0" customWidth="1"/>
    <col min="2" max="2" width="14.71" hidden="0" customWidth="1"/>
    <col min="3" max="3" width="15.71" hidden="0" customWidth="1"/>
    <col min="4" max="4" width="24.71" hidden="0" customWidth="1"/>
    <col min="5" max="5" width="24.71" hidden="0" customWidth="1"/>
    <col min="6" max="6" width="24.71" hidden="0" customWidth="1"/>
    <col min="7" max="7" width="28.71" hidden="0" customWidth="1"/>
    <col min="8" max="8" width="24.71" hidden="0" customWidth="1"/>
    <col min="9" max="9" width="23.71" hidden="0" customWidth="1"/>
    <col min="10" max="10" width="24.71" hidden="0" customWidth="1"/>
    <col min="11" max="11" width="25.71" hidden="0" customWidth="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>
      <c r="A2" s="1" t="s">
        <v>37</v>
      </c>
      <c r="B2" s="1" t="s">
        <v>12</v>
      </c>
      <c r="C2" s="1" t="s">
        <v>13</v>
      </c>
      <c r="D2" s="1" t="n">
        <v>7.50859873435282</v>
      </c>
      <c r="E2" s="1" t="n">
        <v>7.15538720200377</v>
      </c>
      <c r="F2" s="1" t="n">
        <v>0.353211532349046</v>
      </c>
      <c r="G2" s="1" t="n">
        <v>0.321504033014635</v>
      </c>
      <c r="H2" s="1" t="n">
        <v>0.0317074993344114</v>
      </c>
      <c r="I2" s="1" t="n">
        <v>0.123008134647808</v>
      </c>
      <c r="J2" s="1" t="n">
        <v>6.1905316499861</v>
      </c>
      <c r="K2" s="1" t="n">
        <v>1.19505894971891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>
      <c r="A3" s="1" t="s">
        <v>37</v>
      </c>
      <c r="B3" s="1" t="s">
        <v>12</v>
      </c>
      <c r="C3" s="1" t="s">
        <v>14</v>
      </c>
      <c r="D3" s="1" t="n">
        <v>46.7192702362684</v>
      </c>
      <c r="E3" s="1" t="n">
        <v>44.5439747770372</v>
      </c>
      <c r="F3" s="1" t="n">
        <v>2.17529545923115</v>
      </c>
      <c r="G3" s="1" t="n">
        <v>1.97899065475004</v>
      </c>
      <c r="H3" s="1" t="n">
        <v>0.196304804481105</v>
      </c>
      <c r="I3" s="1" t="n">
        <v>0.761438069556608</v>
      </c>
      <c r="J3" s="1" t="n">
        <v>38.6791263647729</v>
      </c>
      <c r="K3" s="1" t="n">
        <v>7.27870580193896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>
      <c r="A4" s="1" t="s">
        <v>37</v>
      </c>
      <c r="B4" s="1" t="s">
        <v>12</v>
      </c>
      <c r="C4" s="1" t="s">
        <v>15</v>
      </c>
      <c r="D4" s="1" t="n">
        <v>39.1822037798377</v>
      </c>
      <c r="E4" s="1" t="n">
        <v>37.3912898634584</v>
      </c>
      <c r="F4" s="1" t="n">
        <v>1.7909139163792</v>
      </c>
      <c r="G4" s="1" t="n">
        <v>1.62774332316232</v>
      </c>
      <c r="H4" s="1" t="n">
        <v>0.16317059321688</v>
      </c>
      <c r="I4" s="1" t="n">
        <v>0.631010211333731</v>
      </c>
      <c r="J4" s="1" t="n">
        <v>32.680335720687</v>
      </c>
      <c r="K4" s="1" t="n">
        <v>5.87085784781699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>
      <c r="A5" s="1" t="s">
        <v>37</v>
      </c>
      <c r="B5" s="1" t="s">
        <v>12</v>
      </c>
      <c r="C5" s="1" t="s">
        <v>16</v>
      </c>
      <c r="D5" s="1" t="n">
        <v>34.3785920213429</v>
      </c>
      <c r="E5" s="1" t="n">
        <v>32.8338828701715</v>
      </c>
      <c r="F5" s="1" t="n">
        <v>1.5447091511713</v>
      </c>
      <c r="G5" s="1" t="n">
        <v>1.4027093692514</v>
      </c>
      <c r="H5" s="1" t="n">
        <v>0.141999781919893</v>
      </c>
      <c r="I5" s="1" t="n">
        <v>0.546518148068746</v>
      </c>
      <c r="J5" s="1" t="n">
        <v>28.8665984658798</v>
      </c>
      <c r="K5" s="1" t="n">
        <v>4.96547540739429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>
      <c r="A6" s="1" t="s">
        <v>37</v>
      </c>
      <c r="B6" s="1" t="s">
        <v>12</v>
      </c>
      <c r="C6" s="1" t="s">
        <v>17</v>
      </c>
      <c r="D6" s="1" t="n">
        <v>31.4637331746536</v>
      </c>
      <c r="E6" s="1" t="n">
        <v>30.0710875894081</v>
      </c>
      <c r="F6" s="1" t="n">
        <v>1.39264558524544</v>
      </c>
      <c r="G6" s="1" t="n">
        <v>1.26360887454891</v>
      </c>
      <c r="H6" s="1" t="n">
        <v>0.12903671069653</v>
      </c>
      <c r="I6" s="1" t="n">
        <v>0.493994352474355</v>
      </c>
      <c r="J6" s="1" t="n">
        <v>26.5720006024704</v>
      </c>
      <c r="K6" s="1" t="n">
        <v>4.39773821970885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>
      <c r="A7" s="1" t="s">
        <v>37</v>
      </c>
      <c r="B7" s="1" t="s">
        <v>12</v>
      </c>
      <c r="C7" s="1" t="s">
        <v>18</v>
      </c>
      <c r="D7" s="1" t="n">
        <v>29.949787821105</v>
      </c>
      <c r="E7" s="1" t="n">
        <v>28.6411327418172</v>
      </c>
      <c r="F7" s="1" t="n">
        <v>1.30865507928772</v>
      </c>
      <c r="G7" s="1" t="n">
        <v>1.18657045366751</v>
      </c>
      <c r="H7" s="1" t="n">
        <v>0.122084625620208</v>
      </c>
      <c r="I7" s="1" t="n">
        <v>0.464890572431668</v>
      </c>
      <c r="J7" s="1" t="n">
        <v>25.4167447755568</v>
      </c>
      <c r="K7" s="1" t="n">
        <v>4.06815247311651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>
      <c r="A8" s="1" t="s">
        <v>37</v>
      </c>
      <c r="B8" s="1" t="s">
        <v>12</v>
      </c>
      <c r="C8" s="1" t="s">
        <v>19</v>
      </c>
      <c r="D8" s="1" t="n">
        <v>29.5690094531737</v>
      </c>
      <c r="E8" s="1" t="n">
        <v>28.2910184458156</v>
      </c>
      <c r="F8" s="1" t="n">
        <v>1.2779910073581</v>
      </c>
      <c r="G8" s="1" t="n">
        <v>1.15807235268392</v>
      </c>
      <c r="H8" s="1" t="n">
        <v>0.119918654674183</v>
      </c>
      <c r="I8" s="1" t="n">
        <v>0.454298851635911</v>
      </c>
      <c r="J8" s="1" t="n">
        <v>25.1956191579203</v>
      </c>
      <c r="K8" s="1" t="n">
        <v>3.91909144361752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>
      <c r="A9" s="1" t="s">
        <v>37</v>
      </c>
      <c r="B9" s="1" t="s">
        <v>12</v>
      </c>
      <c r="C9" s="1" t="s">
        <v>20</v>
      </c>
      <c r="D9" s="1" t="n">
        <v>30.2000894134069</v>
      </c>
      <c r="E9" s="1" t="n">
        <v>28.9067360163471</v>
      </c>
      <c r="F9" s="1" t="n">
        <v>1.29335339705973</v>
      </c>
      <c r="G9" s="1" t="n">
        <v>1.17139662794051</v>
      </c>
      <c r="H9" s="1" t="n">
        <v>0.121956769119226</v>
      </c>
      <c r="I9" s="1" t="n">
        <v>0.459783861833716</v>
      </c>
      <c r="J9" s="1" t="n">
        <v>25.8201509547523</v>
      </c>
      <c r="K9" s="1" t="n">
        <v>3.92015459682091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>
      <c r="A10" s="1" t="s">
        <v>37</v>
      </c>
      <c r="B10" s="1" t="s">
        <v>12</v>
      </c>
      <c r="C10" s="1" t="s">
        <v>21</v>
      </c>
      <c r="D10" s="1" t="n">
        <v>31.83052155054</v>
      </c>
      <c r="E10" s="1" t="n">
        <v>30.4777342825448</v>
      </c>
      <c r="F10" s="1" t="n">
        <v>1.3527872679952</v>
      </c>
      <c r="G10" s="1" t="n">
        <v>1.22470093274347</v>
      </c>
      <c r="H10" s="1" t="n">
        <v>0.128086335251736</v>
      </c>
      <c r="I10" s="1" t="n">
        <v>0.480725314365149</v>
      </c>
      <c r="J10" s="1" t="n">
        <v>27.2899461396579</v>
      </c>
      <c r="K10" s="1" t="n">
        <v>4.05985009651695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>
      <c r="A11" s="1" t="s">
        <v>37</v>
      </c>
      <c r="B11" s="1" t="s">
        <v>12</v>
      </c>
      <c r="C11" s="1" t="s">
        <v>22</v>
      </c>
      <c r="D11" s="1" t="n">
        <v>34.5409511011487</v>
      </c>
      <c r="E11" s="1" t="n">
        <v>33.0822495744759</v>
      </c>
      <c r="F11" s="1" t="n">
        <v>1.45870152667273</v>
      </c>
      <c r="G11" s="1" t="n">
        <v>1.32011423127972</v>
      </c>
      <c r="H11" s="1" t="n">
        <v>0.138587295393008</v>
      </c>
      <c r="I11" s="1" t="n">
        <v>0.518012785943809</v>
      </c>
      <c r="J11" s="1" t="n">
        <v>29.6815473893571</v>
      </c>
      <c r="K11" s="1" t="n">
        <v>4.34139092584774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>
      <c r="A12" s="1" t="s">
        <v>37</v>
      </c>
      <c r="B12" s="1" t="s">
        <v>12</v>
      </c>
      <c r="C12" s="1" t="s">
        <v>23</v>
      </c>
      <c r="D12" s="1" t="n">
        <v>38.5044321516687</v>
      </c>
      <c r="E12" s="1" t="n">
        <v>36.8867911725402</v>
      </c>
      <c r="F12" s="1" t="n">
        <v>1.61764097912839</v>
      </c>
      <c r="G12" s="1" t="n">
        <v>1.46352040294424</v>
      </c>
      <c r="H12" s="1" t="n">
        <v>0.154120576184151</v>
      </c>
      <c r="I12" s="1" t="n">
        <v>0.57399078285771</v>
      </c>
      <c r="J12" s="1" t="n">
        <v>33.1492133725974</v>
      </c>
      <c r="K12" s="1" t="n">
        <v>4.78122799621356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>
      <c r="A13" s="1" t="s">
        <v>37</v>
      </c>
      <c r="B13" s="1" t="s">
        <v>12</v>
      </c>
      <c r="C13" s="1" t="s">
        <v>24</v>
      </c>
      <c r="D13" s="1" t="n">
        <v>43.9972848344469</v>
      </c>
      <c r="E13" s="1" t="n">
        <v>42.1566597335192</v>
      </c>
      <c r="F13" s="1" t="n">
        <v>1.84062510092769</v>
      </c>
      <c r="G13" s="1" t="n">
        <v>1.66485869759295</v>
      </c>
      <c r="H13" s="1" t="n">
        <v>0.175766403334741</v>
      </c>
      <c r="I13" s="1" t="n">
        <v>0.652601870339151</v>
      </c>
      <c r="J13" s="1" t="n">
        <v>37.9351075205972</v>
      </c>
      <c r="K13" s="1" t="n">
        <v>5.40957544351054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>
      <c r="A14" s="1" t="s">
        <v>37</v>
      </c>
      <c r="B14" s="1" t="s">
        <v>12</v>
      </c>
      <c r="C14" s="1" t="s">
        <v>25</v>
      </c>
      <c r="D14" s="1" t="n">
        <v>51.4208851805448</v>
      </c>
      <c r="E14" s="1" t="n">
        <v>49.2768005734127</v>
      </c>
      <c r="F14" s="1" t="n">
        <v>2.14408460713206</v>
      </c>
      <c r="G14" s="1" t="n">
        <v>1.93897215965436</v>
      </c>
      <c r="H14" s="1" t="n">
        <v>0.205112447477699</v>
      </c>
      <c r="I14" s="1" t="n">
        <v>0.759709465917473</v>
      </c>
      <c r="J14" s="1" t="n">
        <v>44.3879089283471</v>
      </c>
      <c r="K14" s="1" t="n">
        <v>6.27326678628024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>
      <c r="A15" s="1" t="s">
        <v>37</v>
      </c>
      <c r="B15" s="1" t="s">
        <v>12</v>
      </c>
      <c r="C15" s="1" t="s">
        <v>26</v>
      </c>
      <c r="D15" s="1" t="n">
        <v>61.3341180818653</v>
      </c>
      <c r="E15" s="1" t="n">
        <v>58.7827182834906</v>
      </c>
      <c r="F15" s="1" t="n">
        <v>2.55139979837472</v>
      </c>
      <c r="G15" s="1" t="n">
        <v>2.30700840731511</v>
      </c>
      <c r="H15" s="1" t="n">
        <v>0.24439139105961</v>
      </c>
      <c r="I15" s="1" t="n">
        <v>0.903603471596433</v>
      </c>
      <c r="J15" s="1" t="n">
        <v>52.9895008102481</v>
      </c>
      <c r="K15" s="1" t="n">
        <v>7.44101380002085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>
      <c r="A16" s="1" t="s">
        <v>37</v>
      </c>
      <c r="B16" s="1" t="s">
        <v>12</v>
      </c>
      <c r="C16" s="1" t="s">
        <v>27</v>
      </c>
      <c r="D16" s="1" t="n">
        <v>74.4849380098795</v>
      </c>
      <c r="E16" s="1" t="n">
        <v>71.3915358421621</v>
      </c>
      <c r="F16" s="1" t="n">
        <v>3.09340216771736</v>
      </c>
      <c r="G16" s="1" t="n">
        <v>2.79683115730192</v>
      </c>
      <c r="H16" s="1" t="n">
        <v>0.296571010415444</v>
      </c>
      <c r="I16" s="1" t="n">
        <v>1.09568697501948</v>
      </c>
      <c r="J16" s="1" t="n">
        <v>64.3878482221525</v>
      </c>
      <c r="K16" s="1" t="n">
        <v>9.00140281270753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>
      <c r="A17" s="1" t="s">
        <v>37</v>
      </c>
      <c r="B17" s="1" t="s">
        <v>12</v>
      </c>
      <c r="C17" s="1" t="s">
        <v>28</v>
      </c>
      <c r="D17" s="1" t="n">
        <v>91.857285577715</v>
      </c>
      <c r="E17" s="1" t="n">
        <v>88.0460954236091</v>
      </c>
      <c r="F17" s="1" t="n">
        <v>3.81119015410587</v>
      </c>
      <c r="G17" s="1" t="n">
        <v>3.44561117152043</v>
      </c>
      <c r="H17" s="1" t="n">
        <v>0.365578982585441</v>
      </c>
      <c r="I17" s="1" t="n">
        <v>1.35131558391258</v>
      </c>
      <c r="J17" s="1" t="n">
        <v>79.4313289531338</v>
      </c>
      <c r="K17" s="1" t="n">
        <v>11.0746410406687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>
      <c r="A18" s="1" t="s">
        <v>37</v>
      </c>
      <c r="B18" s="1" t="s">
        <v>12</v>
      </c>
      <c r="C18" s="1" t="s">
        <v>29</v>
      </c>
      <c r="D18" s="1" t="n">
        <v>114.704673336944</v>
      </c>
      <c r="E18" s="1" t="n">
        <v>109.946845134242</v>
      </c>
      <c r="F18" s="1" t="n">
        <v>4.75782820270161</v>
      </c>
      <c r="G18" s="1" t="n">
        <v>4.30137839081283</v>
      </c>
      <c r="H18" s="1" t="n">
        <v>0.456449811888788</v>
      </c>
      <c r="I18" s="1" t="n">
        <v>1.69071576651325</v>
      </c>
      <c r="J18" s="1" t="n">
        <v>99.1953636149078</v>
      </c>
      <c r="K18" s="1" t="n">
        <v>13.8185939555225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>
      <c r="A19" s="1" t="s">
        <v>37</v>
      </c>
      <c r="B19" s="1" t="s">
        <v>12</v>
      </c>
      <c r="C19" s="1" t="s">
        <v>30</v>
      </c>
      <c r="D19" s="1" t="n">
        <v>144.55031287196</v>
      </c>
      <c r="E19" s="1" t="n">
        <v>138.551504973074</v>
      </c>
      <c r="F19" s="1" t="n">
        <v>5.99880789888615</v>
      </c>
      <c r="G19" s="1" t="n">
        <v>5.42346282522275</v>
      </c>
      <c r="H19" s="1" t="n">
        <v>0.575345073663397</v>
      </c>
      <c r="I19" s="1" t="n">
        <v>2.13974378477314</v>
      </c>
      <c r="J19" s="1" t="n">
        <v>124.978853579667</v>
      </c>
      <c r="K19" s="1" t="n">
        <v>17.4317155075199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>
      <c r="A20" s="1" t="s">
        <v>37</v>
      </c>
      <c r="B20" s="1" t="s">
        <v>12</v>
      </c>
      <c r="C20" s="1" t="s">
        <v>31</v>
      </c>
      <c r="D20" s="1" t="n">
        <v>183.022774646673</v>
      </c>
      <c r="E20" s="1" t="n">
        <v>175.427345266096</v>
      </c>
      <c r="F20" s="1" t="n">
        <v>7.59542938057692</v>
      </c>
      <c r="G20" s="1" t="n">
        <v>6.86696090296589</v>
      </c>
      <c r="H20" s="1" t="n">
        <v>0.72846847761103</v>
      </c>
      <c r="I20" s="1" t="n">
        <v>2.72997712878835</v>
      </c>
      <c r="J20" s="1" t="n">
        <v>158.229950895572</v>
      </c>
      <c r="K20" s="1" t="n">
        <v>22.062846622313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>
      <c r="A21" s="1" t="s">
        <v>37</v>
      </c>
      <c r="B21" s="1" t="s">
        <v>12</v>
      </c>
      <c r="C21" s="1" t="s">
        <v>32</v>
      </c>
      <c r="D21" s="1" t="n">
        <v>230.322047837786</v>
      </c>
      <c r="E21" s="1" t="n">
        <v>220.929982467687</v>
      </c>
      <c r="F21" s="1" t="n">
        <v>9.39206537009917</v>
      </c>
      <c r="G21" s="1" t="n">
        <v>8.4826533117037</v>
      </c>
      <c r="H21" s="1" t="n">
        <v>0.909412058395464</v>
      </c>
      <c r="I21" s="1" t="n">
        <v>3.49628350981093</v>
      </c>
      <c r="J21" s="1" t="n">
        <v>200.262912458142</v>
      </c>
      <c r="K21" s="1" t="n">
        <v>26.562851869833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>
      <c r="A22" s="1" t="s">
        <v>37</v>
      </c>
      <c r="B22" s="1" t="s">
        <v>12</v>
      </c>
      <c r="C22" s="1" t="s">
        <v>33</v>
      </c>
      <c r="D22" s="1" t="n">
        <v>287.624888235449</v>
      </c>
      <c r="E22" s="1" t="n">
        <v>276.130145572338</v>
      </c>
      <c r="F22" s="1" t="n">
        <v>11.4947426631116</v>
      </c>
      <c r="G22" s="1" t="n">
        <v>10.3693783578917</v>
      </c>
      <c r="H22" s="1" t="n">
        <v>1.12536430521998</v>
      </c>
      <c r="I22" s="1" t="n">
        <v>4.46969209154969</v>
      </c>
      <c r="J22" s="1" t="n">
        <v>251.682399326943</v>
      </c>
      <c r="K22" s="1" t="n">
        <v>31.4727968169568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>
      <c r="A23" s="1" t="s">
        <v>37</v>
      </c>
      <c r="B23" s="1" t="s">
        <v>12</v>
      </c>
      <c r="C23" s="1" t="s">
        <v>34</v>
      </c>
      <c r="D23" s="1" t="n">
        <v>94.1548340836578</v>
      </c>
      <c r="E23" s="1" t="n">
        <v>90.4294343447512</v>
      </c>
      <c r="F23" s="1" t="n">
        <v>3.72539973890657</v>
      </c>
      <c r="G23" s="1" t="n">
        <v>3.35865969292939</v>
      </c>
      <c r="H23" s="1" t="n">
        <v>0.366740045977185</v>
      </c>
      <c r="I23" s="1" t="n">
        <v>1.4875271635023</v>
      </c>
      <c r="J23" s="1" t="n">
        <v>82.6395622185789</v>
      </c>
      <c r="K23" s="1" t="n">
        <v>10.0277447015766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</sheetData>
  <pageMargins left="0.7" right="0.7" top="0.75" bottom="0.75" header="0.3" footer="0.3"/>
  <pageSetup paperSize="9" orientation="portrait" horizontalDpi="300" verticalDpi="300" r:id="rId2"/>
  <tableParts count="1">
    <tablePart r:id="rId7"/>
  </tablePar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0" tabSelected="false"/>
  </sheetViews>
  <sheetFormatPr defaultRowHeight="15.0" baseColWidth="10"/>
  <cols>
    <col min="1" max="1" width="11.71" hidden="0" customWidth="1"/>
    <col min="2" max="2" width="14.71" hidden="0" customWidth="1"/>
    <col min="3" max="3" width="15.71" hidden="0" customWidth="1"/>
    <col min="4" max="4" width="24.71" hidden="0" customWidth="1"/>
    <col min="5" max="5" width="24.71" hidden="0" customWidth="1"/>
    <col min="6" max="6" width="24.71" hidden="0" customWidth="1"/>
    <col min="7" max="7" width="28.71" hidden="0" customWidth="1"/>
    <col min="8" max="8" width="24.71" hidden="0" customWidth="1"/>
    <col min="9" max="9" width="23.71" hidden="0" customWidth="1"/>
    <col min="10" max="10" width="24.71" hidden="0" customWidth="1"/>
    <col min="11" max="11" width="25.71" hidden="0" customWidth="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>
      <c r="A2" s="1" t="s">
        <v>37</v>
      </c>
      <c r="B2" s="1" t="s">
        <v>35</v>
      </c>
      <c r="C2" s="1" t="s">
        <v>13</v>
      </c>
      <c r="D2" s="1" t="n">
        <v>7.50859873435282</v>
      </c>
      <c r="E2" s="1" t="n">
        <v>7.15538720200377</v>
      </c>
      <c r="F2" s="1" t="n">
        <v>0.353211532349046</v>
      </c>
      <c r="G2" s="1" t="n">
        <v>0.321504033014635</v>
      </c>
      <c r="H2" s="1" t="n">
        <v>0.0317074993344114</v>
      </c>
      <c r="I2" s="1" t="n">
        <v>0.123008134647808</v>
      </c>
      <c r="J2" s="1" t="n">
        <v>6.1905316499861</v>
      </c>
      <c r="K2" s="1" t="n">
        <v>1.19505894971891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>
      <c r="A3" s="1" t="s">
        <v>37</v>
      </c>
      <c r="B3" s="1" t="s">
        <v>35</v>
      </c>
      <c r="C3" s="1" t="s">
        <v>14</v>
      </c>
      <c r="D3" s="1" t="n">
        <v>46.7192702362684</v>
      </c>
      <c r="E3" s="1" t="n">
        <v>44.5439747770372</v>
      </c>
      <c r="F3" s="1" t="n">
        <v>2.17529545923115</v>
      </c>
      <c r="G3" s="1" t="n">
        <v>1.97899065475004</v>
      </c>
      <c r="H3" s="1" t="n">
        <v>0.196304804481105</v>
      </c>
      <c r="I3" s="1" t="n">
        <v>0.761438069556608</v>
      </c>
      <c r="J3" s="1" t="n">
        <v>38.6791263647729</v>
      </c>
      <c r="K3" s="1" t="n">
        <v>7.27870580193896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>
      <c r="A4" s="1" t="s">
        <v>37</v>
      </c>
      <c r="B4" s="1" t="s">
        <v>35</v>
      </c>
      <c r="C4" s="1" t="s">
        <v>15</v>
      </c>
      <c r="D4" s="1" t="n">
        <v>39.1822037798377</v>
      </c>
      <c r="E4" s="1" t="n">
        <v>37.3912898634584</v>
      </c>
      <c r="F4" s="1" t="n">
        <v>1.7909139163792</v>
      </c>
      <c r="G4" s="1" t="n">
        <v>1.62774332316232</v>
      </c>
      <c r="H4" s="1" t="n">
        <v>0.16317059321688</v>
      </c>
      <c r="I4" s="1" t="n">
        <v>0.631010211333731</v>
      </c>
      <c r="J4" s="1" t="n">
        <v>32.680335720687</v>
      </c>
      <c r="K4" s="1" t="n">
        <v>5.87085784781699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>
      <c r="A5" s="1" t="s">
        <v>37</v>
      </c>
      <c r="B5" s="1" t="s">
        <v>35</v>
      </c>
      <c r="C5" s="1" t="s">
        <v>16</v>
      </c>
      <c r="D5" s="1" t="n">
        <v>34.3785920213429</v>
      </c>
      <c r="E5" s="1" t="n">
        <v>32.8338828701715</v>
      </c>
      <c r="F5" s="1" t="n">
        <v>1.5447091511713</v>
      </c>
      <c r="G5" s="1" t="n">
        <v>1.4027093692514</v>
      </c>
      <c r="H5" s="1" t="n">
        <v>0.141999781919893</v>
      </c>
      <c r="I5" s="1" t="n">
        <v>0.546518148068746</v>
      </c>
      <c r="J5" s="1" t="n">
        <v>28.8665984658798</v>
      </c>
      <c r="K5" s="1" t="n">
        <v>4.96547540739429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>
      <c r="A6" s="1" t="s">
        <v>37</v>
      </c>
      <c r="B6" s="1" t="s">
        <v>35</v>
      </c>
      <c r="C6" s="1" t="s">
        <v>17</v>
      </c>
      <c r="D6" s="1" t="n">
        <v>31.4637331746536</v>
      </c>
      <c r="E6" s="1" t="n">
        <v>30.0710875894081</v>
      </c>
      <c r="F6" s="1" t="n">
        <v>1.39264558524544</v>
      </c>
      <c r="G6" s="1" t="n">
        <v>1.26360887454891</v>
      </c>
      <c r="H6" s="1" t="n">
        <v>0.12903671069653</v>
      </c>
      <c r="I6" s="1" t="n">
        <v>0.493994352474355</v>
      </c>
      <c r="J6" s="1" t="n">
        <v>26.5720006024704</v>
      </c>
      <c r="K6" s="1" t="n">
        <v>4.39773821970885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>
      <c r="A7" s="1" t="s">
        <v>37</v>
      </c>
      <c r="B7" s="1" t="s">
        <v>35</v>
      </c>
      <c r="C7" s="1" t="s">
        <v>18</v>
      </c>
      <c r="D7" s="1" t="n">
        <v>29.949787821105</v>
      </c>
      <c r="E7" s="1" t="n">
        <v>28.6411327418172</v>
      </c>
      <c r="F7" s="1" t="n">
        <v>1.30865507928772</v>
      </c>
      <c r="G7" s="1" t="n">
        <v>1.18657045366751</v>
      </c>
      <c r="H7" s="1" t="n">
        <v>0.122084625620208</v>
      </c>
      <c r="I7" s="1" t="n">
        <v>0.464890572431668</v>
      </c>
      <c r="J7" s="1" t="n">
        <v>25.4167447755568</v>
      </c>
      <c r="K7" s="1" t="n">
        <v>4.06815247311651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>
      <c r="A8" s="1" t="s">
        <v>37</v>
      </c>
      <c r="B8" s="1" t="s">
        <v>35</v>
      </c>
      <c r="C8" s="1" t="s">
        <v>19</v>
      </c>
      <c r="D8" s="1" t="n">
        <v>29.5690094531737</v>
      </c>
      <c r="E8" s="1" t="n">
        <v>28.2910184458156</v>
      </c>
      <c r="F8" s="1" t="n">
        <v>1.2779910073581</v>
      </c>
      <c r="G8" s="1" t="n">
        <v>1.15807235268392</v>
      </c>
      <c r="H8" s="1" t="n">
        <v>0.119918654674183</v>
      </c>
      <c r="I8" s="1" t="n">
        <v>0.454298851635911</v>
      </c>
      <c r="J8" s="1" t="n">
        <v>25.1956191579203</v>
      </c>
      <c r="K8" s="1" t="n">
        <v>3.91909144361752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>
      <c r="A9" s="1" t="s">
        <v>37</v>
      </c>
      <c r="B9" s="1" t="s">
        <v>35</v>
      </c>
      <c r="C9" s="1" t="s">
        <v>20</v>
      </c>
      <c r="D9" s="1" t="n">
        <v>30.2000894134069</v>
      </c>
      <c r="E9" s="1" t="n">
        <v>28.9067360163471</v>
      </c>
      <c r="F9" s="1" t="n">
        <v>1.29335339705973</v>
      </c>
      <c r="G9" s="1" t="n">
        <v>1.17139662794051</v>
      </c>
      <c r="H9" s="1" t="n">
        <v>0.121956769119226</v>
      </c>
      <c r="I9" s="1" t="n">
        <v>0.459783861833716</v>
      </c>
      <c r="J9" s="1" t="n">
        <v>25.8201509547523</v>
      </c>
      <c r="K9" s="1" t="n">
        <v>3.92015459682091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>
      <c r="A10" s="1" t="s">
        <v>37</v>
      </c>
      <c r="B10" s="1" t="s">
        <v>35</v>
      </c>
      <c r="C10" s="1" t="s">
        <v>21</v>
      </c>
      <c r="D10" s="1" t="n">
        <v>31.83052155054</v>
      </c>
      <c r="E10" s="1" t="n">
        <v>30.4777342825448</v>
      </c>
      <c r="F10" s="1" t="n">
        <v>1.3527872679952</v>
      </c>
      <c r="G10" s="1" t="n">
        <v>1.22470093274347</v>
      </c>
      <c r="H10" s="1" t="n">
        <v>0.128086335251736</v>
      </c>
      <c r="I10" s="1" t="n">
        <v>0.480725314365149</v>
      </c>
      <c r="J10" s="1" t="n">
        <v>27.2899461396579</v>
      </c>
      <c r="K10" s="1" t="n">
        <v>4.05985009651695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>
      <c r="A11" s="1" t="s">
        <v>37</v>
      </c>
      <c r="B11" s="1" t="s">
        <v>35</v>
      </c>
      <c r="C11" s="1" t="s">
        <v>22</v>
      </c>
      <c r="D11" s="1" t="n">
        <v>34.5409511011487</v>
      </c>
      <c r="E11" s="1" t="n">
        <v>33.0822495744759</v>
      </c>
      <c r="F11" s="1" t="n">
        <v>1.45870152667273</v>
      </c>
      <c r="G11" s="1" t="n">
        <v>1.32011423127972</v>
      </c>
      <c r="H11" s="1" t="n">
        <v>0.138587295393008</v>
      </c>
      <c r="I11" s="1" t="n">
        <v>0.518012785943809</v>
      </c>
      <c r="J11" s="1" t="n">
        <v>29.6815473893571</v>
      </c>
      <c r="K11" s="1" t="n">
        <v>4.34139092584774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>
      <c r="A12" s="1" t="s">
        <v>37</v>
      </c>
      <c r="B12" s="1" t="s">
        <v>35</v>
      </c>
      <c r="C12" s="1" t="s">
        <v>23</v>
      </c>
      <c r="D12" s="1" t="n">
        <v>38.5044321516687</v>
      </c>
      <c r="E12" s="1" t="n">
        <v>36.8867911725402</v>
      </c>
      <c r="F12" s="1" t="n">
        <v>1.61764097912839</v>
      </c>
      <c r="G12" s="1" t="n">
        <v>1.46352040294424</v>
      </c>
      <c r="H12" s="1" t="n">
        <v>0.154120576184151</v>
      </c>
      <c r="I12" s="1" t="n">
        <v>0.57399078285771</v>
      </c>
      <c r="J12" s="1" t="n">
        <v>33.1492133725974</v>
      </c>
      <c r="K12" s="1" t="n">
        <v>4.78122799621356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>
      <c r="A13" s="1" t="s">
        <v>37</v>
      </c>
      <c r="B13" s="1" t="s">
        <v>35</v>
      </c>
      <c r="C13" s="1" t="s">
        <v>24</v>
      </c>
      <c r="D13" s="1" t="n">
        <v>43.9972848344469</v>
      </c>
      <c r="E13" s="1" t="n">
        <v>42.1566597335192</v>
      </c>
      <c r="F13" s="1" t="n">
        <v>1.84062510092769</v>
      </c>
      <c r="G13" s="1" t="n">
        <v>1.66485869759295</v>
      </c>
      <c r="H13" s="1" t="n">
        <v>0.175766403334741</v>
      </c>
      <c r="I13" s="1" t="n">
        <v>0.652601870339151</v>
      </c>
      <c r="J13" s="1" t="n">
        <v>37.9351075205972</v>
      </c>
      <c r="K13" s="1" t="n">
        <v>5.40957544351054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>
      <c r="A14" s="1" t="s">
        <v>37</v>
      </c>
      <c r="B14" s="1" t="s">
        <v>35</v>
      </c>
      <c r="C14" s="1" t="s">
        <v>25</v>
      </c>
      <c r="D14" s="1" t="n">
        <v>51.4208851805448</v>
      </c>
      <c r="E14" s="1" t="n">
        <v>49.2768005734127</v>
      </c>
      <c r="F14" s="1" t="n">
        <v>2.14408460713206</v>
      </c>
      <c r="G14" s="1" t="n">
        <v>1.93897215965436</v>
      </c>
      <c r="H14" s="1" t="n">
        <v>0.205112447477699</v>
      </c>
      <c r="I14" s="1" t="n">
        <v>0.759709465917473</v>
      </c>
      <c r="J14" s="1" t="n">
        <v>44.3879089283471</v>
      </c>
      <c r="K14" s="1" t="n">
        <v>6.27326678628024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>
      <c r="A15" s="1" t="s">
        <v>37</v>
      </c>
      <c r="B15" s="1" t="s">
        <v>35</v>
      </c>
      <c r="C15" s="1" t="s">
        <v>26</v>
      </c>
      <c r="D15" s="1" t="n">
        <v>61.3341180818653</v>
      </c>
      <c r="E15" s="1" t="n">
        <v>58.7827182834906</v>
      </c>
      <c r="F15" s="1" t="n">
        <v>2.55139979837472</v>
      </c>
      <c r="G15" s="1" t="n">
        <v>2.30700840731511</v>
      </c>
      <c r="H15" s="1" t="n">
        <v>0.24439139105961</v>
      </c>
      <c r="I15" s="1" t="n">
        <v>0.903603471596433</v>
      </c>
      <c r="J15" s="1" t="n">
        <v>52.9895008102481</v>
      </c>
      <c r="K15" s="1" t="n">
        <v>7.44101380002085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>
      <c r="A16" s="1" t="s">
        <v>37</v>
      </c>
      <c r="B16" s="1" t="s">
        <v>35</v>
      </c>
      <c r="C16" s="1" t="s">
        <v>27</v>
      </c>
      <c r="D16" s="1" t="n">
        <v>74.4849380098795</v>
      </c>
      <c r="E16" s="1" t="n">
        <v>71.3915358421621</v>
      </c>
      <c r="F16" s="1" t="n">
        <v>3.09340216771736</v>
      </c>
      <c r="G16" s="1" t="n">
        <v>2.79683115730192</v>
      </c>
      <c r="H16" s="1" t="n">
        <v>0.296571010415444</v>
      </c>
      <c r="I16" s="1" t="n">
        <v>1.09568697501948</v>
      </c>
      <c r="J16" s="1" t="n">
        <v>64.3878482221525</v>
      </c>
      <c r="K16" s="1" t="n">
        <v>9.00140281270753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>
      <c r="A17" s="1" t="s">
        <v>37</v>
      </c>
      <c r="B17" s="1" t="s">
        <v>35</v>
      </c>
      <c r="C17" s="1" t="s">
        <v>28</v>
      </c>
      <c r="D17" s="1" t="n">
        <v>91.857285577715</v>
      </c>
      <c r="E17" s="1" t="n">
        <v>88.0460954236091</v>
      </c>
      <c r="F17" s="1" t="n">
        <v>3.81119015410587</v>
      </c>
      <c r="G17" s="1" t="n">
        <v>3.44561117152043</v>
      </c>
      <c r="H17" s="1" t="n">
        <v>0.365578982585441</v>
      </c>
      <c r="I17" s="1" t="n">
        <v>1.35131558391258</v>
      </c>
      <c r="J17" s="1" t="n">
        <v>79.4313289531338</v>
      </c>
      <c r="K17" s="1" t="n">
        <v>11.0746410406687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>
      <c r="A18" s="1" t="s">
        <v>37</v>
      </c>
      <c r="B18" s="1" t="s">
        <v>35</v>
      </c>
      <c r="C18" s="1" t="s">
        <v>29</v>
      </c>
      <c r="D18" s="1" t="n">
        <v>114.704673336944</v>
      </c>
      <c r="E18" s="1" t="n">
        <v>109.946845134242</v>
      </c>
      <c r="F18" s="1" t="n">
        <v>4.75782820270161</v>
      </c>
      <c r="G18" s="1" t="n">
        <v>4.30137839081283</v>
      </c>
      <c r="H18" s="1" t="n">
        <v>0.456449811888788</v>
      </c>
      <c r="I18" s="1" t="n">
        <v>1.69071576651325</v>
      </c>
      <c r="J18" s="1" t="n">
        <v>99.1953636149078</v>
      </c>
      <c r="K18" s="1" t="n">
        <v>13.8185939555225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>
      <c r="A19" s="1" t="s">
        <v>37</v>
      </c>
      <c r="B19" s="1" t="s">
        <v>35</v>
      </c>
      <c r="C19" s="1" t="s">
        <v>30</v>
      </c>
      <c r="D19" s="1" t="n">
        <v>144.565513021733</v>
      </c>
      <c r="E19" s="1" t="n">
        <v>138.566280308076</v>
      </c>
      <c r="F19" s="1" t="n">
        <v>5.99923271365632</v>
      </c>
      <c r="G19" s="1" t="n">
        <v>5.42383608627563</v>
      </c>
      <c r="H19" s="1" t="n">
        <v>0.575396627380687</v>
      </c>
      <c r="I19" s="1" t="n">
        <v>2.13970580115135</v>
      </c>
      <c r="J19" s="1" t="n">
        <v>124.993608357903</v>
      </c>
      <c r="K19" s="1" t="n">
        <v>17.4321988626789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>
      <c r="A20" s="1" t="s">
        <v>37</v>
      </c>
      <c r="B20" s="1" t="s">
        <v>35</v>
      </c>
      <c r="C20" s="1" t="s">
        <v>31</v>
      </c>
      <c r="D20" s="1" t="n">
        <v>208.116446948965</v>
      </c>
      <c r="E20" s="1" t="n">
        <v>199.776899620418</v>
      </c>
      <c r="F20" s="1" t="n">
        <v>8.3395473285469</v>
      </c>
      <c r="G20" s="1" t="n">
        <v>7.52411194971316</v>
      </c>
      <c r="H20" s="1" t="n">
        <v>0.815435378833739</v>
      </c>
      <c r="I20" s="1" t="n">
        <v>2.72505151245819</v>
      </c>
      <c r="J20" s="1" t="n">
        <v>182.251454263984</v>
      </c>
      <c r="K20" s="1" t="n">
        <v>23.139941172523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>
      <c r="A21" s="1" t="s">
        <v>37</v>
      </c>
      <c r="B21" s="1" t="s">
        <v>35</v>
      </c>
      <c r="C21" s="1" t="s">
        <v>32</v>
      </c>
      <c r="D21" s="1" t="n">
        <v>398.719047163321</v>
      </c>
      <c r="E21" s="1" t="n">
        <v>384.0495043438</v>
      </c>
      <c r="F21" s="1" t="n">
        <v>14.6695428195204</v>
      </c>
      <c r="G21" s="1" t="n">
        <v>13.1642304147939</v>
      </c>
      <c r="H21" s="1" t="n">
        <v>1.50531240472652</v>
      </c>
      <c r="I21" s="1" t="n">
        <v>3.94562555914405</v>
      </c>
      <c r="J21" s="1" t="n">
        <v>359.171634898729</v>
      </c>
      <c r="K21" s="1" t="n">
        <v>35.6017867054478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>
      <c r="A22" s="1" t="s">
        <v>37</v>
      </c>
      <c r="B22" s="1" t="s">
        <v>35</v>
      </c>
      <c r="C22" s="1" t="s">
        <v>33</v>
      </c>
      <c r="D22" s="1" t="n">
        <v>859.330539571429</v>
      </c>
      <c r="E22" s="1" t="n">
        <v>829.167004203342</v>
      </c>
      <c r="F22" s="1" t="n">
        <v>30.1635353680877</v>
      </c>
      <c r="G22" s="1" t="n">
        <v>26.9825674943321</v>
      </c>
      <c r="H22" s="1" t="n">
        <v>3.18096787375559</v>
      </c>
      <c r="I22" s="1" t="n">
        <v>7.30978409652893</v>
      </c>
      <c r="J22" s="1" t="n">
        <v>785.080655133827</v>
      </c>
      <c r="K22" s="1" t="n">
        <v>66.9401003410731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>
      <c r="A23" s="1" t="s">
        <v>37</v>
      </c>
      <c r="B23" s="1" t="s">
        <v>35</v>
      </c>
      <c r="C23" s="1" t="s">
        <v>34</v>
      </c>
      <c r="D23" s="1" t="n">
        <v>372.115337094108</v>
      </c>
      <c r="E23" s="1" t="n">
        <v>359.059740425031</v>
      </c>
      <c r="F23" s="1" t="n">
        <v>13.0555966690773</v>
      </c>
      <c r="G23" s="1" t="n">
        <v>11.6784471348798</v>
      </c>
      <c r="H23" s="1" t="n">
        <v>1.37714953419748</v>
      </c>
      <c r="I23" s="1" t="n">
        <v>3.26630597725371</v>
      </c>
      <c r="J23" s="1" t="n">
        <v>339.946679125503</v>
      </c>
      <c r="K23" s="1" t="n">
        <v>28.902351991351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</sheetData>
  <pageMargins left="0.7" right="0.7" top="0.75" bottom="0.75" header="0.3" footer="0.3"/>
  <pageSetup paperSize="9" orientation="portrait" horizontalDpi="300" verticalDpi="300" r:id="rId2"/>
  <tableParts count="1">
    <tablePart r:id="rId8"/>
  </tablePar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0" tabSelected="false"/>
  </sheetViews>
  <sheetFormatPr defaultRowHeight="15.0" baseColWidth="10"/>
  <cols>
    <col min="1" max="1" width="11.71" hidden="0" customWidth="1"/>
    <col min="2" max="2" width="14.71" hidden="0" customWidth="1"/>
    <col min="3" max="3" width="15.71" hidden="0" customWidth="1"/>
    <col min="4" max="4" width="23.71" hidden="0" customWidth="1"/>
    <col min="5" max="5" width="24.71" hidden="0" customWidth="1"/>
    <col min="6" max="6" width="24.71" hidden="0" customWidth="1"/>
    <col min="7" max="7" width="28.71" hidden="0" customWidth="1"/>
    <col min="8" max="8" width="25.71" hidden="0" customWidth="1"/>
    <col min="9" max="9" width="24.71" hidden="0" customWidth="1"/>
    <col min="10" max="10" width="24.71" hidden="0" customWidth="1"/>
    <col min="11" max="11" width="25.71" hidden="0" customWidth="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>
      <c r="A2" s="1" t="s">
        <v>38</v>
      </c>
      <c r="B2" s="1" t="s">
        <v>12</v>
      </c>
      <c r="C2" s="1" t="s">
        <v>13</v>
      </c>
      <c r="D2" s="1" t="n">
        <v>1.56733101594435</v>
      </c>
      <c r="E2" s="1" t="n">
        <v>1.49360229379183</v>
      </c>
      <c r="F2" s="1" t="n">
        <v>0.0737287221525239</v>
      </c>
      <c r="G2" s="1" t="n">
        <v>0.0671101573705904</v>
      </c>
      <c r="H2" s="1" t="n">
        <v>0.00661856478193348</v>
      </c>
      <c r="I2" s="1" t="n">
        <v>0.0256764905767182</v>
      </c>
      <c r="J2" s="1" t="n">
        <v>1.29220012994138</v>
      </c>
      <c r="K2" s="1" t="n">
        <v>0.249454395426256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>
      <c r="A3" s="1" t="s">
        <v>38</v>
      </c>
      <c r="B3" s="1" t="s">
        <v>12</v>
      </c>
      <c r="C3" s="1" t="s">
        <v>14</v>
      </c>
      <c r="D3" s="1" t="n">
        <v>9.75209408229226</v>
      </c>
      <c r="E3" s="1" t="n">
        <v>9.29802693038847</v>
      </c>
      <c r="F3" s="1" t="n">
        <v>0.454067151903777</v>
      </c>
      <c r="G3" s="1" t="n">
        <v>0.413090849996142</v>
      </c>
      <c r="H3" s="1" t="n">
        <v>0.040976301907635</v>
      </c>
      <c r="I3" s="1" t="n">
        <v>0.15894117469306</v>
      </c>
      <c r="J3" s="1" t="n">
        <v>8.07380931728063</v>
      </c>
      <c r="K3" s="1" t="n">
        <v>1.51934359031856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>
      <c r="A4" s="1" t="s">
        <v>38</v>
      </c>
      <c r="B4" s="1" t="s">
        <v>12</v>
      </c>
      <c r="C4" s="1" t="s">
        <v>15</v>
      </c>
      <c r="D4" s="1" t="n">
        <v>8.17882076667994</v>
      </c>
      <c r="E4" s="1" t="n">
        <v>7.80498870728577</v>
      </c>
      <c r="F4" s="1" t="n">
        <v>0.373832059394158</v>
      </c>
      <c r="G4" s="1" t="n">
        <v>0.339772131478607</v>
      </c>
      <c r="H4" s="1" t="n">
        <v>0.034059927915551</v>
      </c>
      <c r="I4" s="1" t="n">
        <v>0.131715904736811</v>
      </c>
      <c r="J4" s="1" t="n">
        <v>6.82163285036986</v>
      </c>
      <c r="K4" s="1" t="n">
        <v>1.22547201157327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>
      <c r="A5" s="1" t="s">
        <v>38</v>
      </c>
      <c r="B5" s="1" t="s">
        <v>12</v>
      </c>
      <c r="C5" s="1" t="s">
        <v>16</v>
      </c>
      <c r="D5" s="1" t="n">
        <v>7.17612373038761</v>
      </c>
      <c r="E5" s="1" t="n">
        <v>6.85368399843507</v>
      </c>
      <c r="F5" s="1" t="n">
        <v>0.322439731952532</v>
      </c>
      <c r="G5" s="1" t="n">
        <v>0.292798960040972</v>
      </c>
      <c r="H5" s="1" t="n">
        <v>0.0296407719115603</v>
      </c>
      <c r="I5" s="1" t="n">
        <v>0.11407918768194</v>
      </c>
      <c r="J5" s="1" t="n">
        <v>6.02556038763799</v>
      </c>
      <c r="K5" s="1" t="n">
        <v>1.03648415506769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>
      <c r="A6" s="1" t="s">
        <v>38</v>
      </c>
      <c r="B6" s="1" t="s">
        <v>12</v>
      </c>
      <c r="C6" s="1" t="s">
        <v>17</v>
      </c>
      <c r="D6" s="1" t="n">
        <v>6.56768148448437</v>
      </c>
      <c r="E6" s="1" t="n">
        <v>6.27698322010823</v>
      </c>
      <c r="F6" s="1" t="n">
        <v>0.290698264376128</v>
      </c>
      <c r="G6" s="1" t="n">
        <v>0.26376337998221</v>
      </c>
      <c r="H6" s="1" t="n">
        <v>0.0269348843939176</v>
      </c>
      <c r="I6" s="1" t="n">
        <v>0.10311546770932</v>
      </c>
      <c r="J6" s="1" t="n">
        <v>5.54659027248357</v>
      </c>
      <c r="K6" s="1" t="n">
        <v>0.917975744291477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>
      <c r="A7" s="1" t="s">
        <v>38</v>
      </c>
      <c r="B7" s="1" t="s">
        <v>12</v>
      </c>
      <c r="C7" s="1" t="s">
        <v>18</v>
      </c>
      <c r="D7" s="1" t="n">
        <v>6.25166333076343</v>
      </c>
      <c r="E7" s="1" t="n">
        <v>5.97849708929726</v>
      </c>
      <c r="F7" s="1" t="n">
        <v>0.273166241466164</v>
      </c>
      <c r="G7" s="1" t="n">
        <v>0.247682522456242</v>
      </c>
      <c r="H7" s="1" t="n">
        <v>0.0254837190099224</v>
      </c>
      <c r="I7" s="1" t="n">
        <v>0.0970403984779032</v>
      </c>
      <c r="J7" s="1" t="n">
        <v>5.30544430731326</v>
      </c>
      <c r="K7" s="1" t="n">
        <v>0.849178624972266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>
      <c r="A8" s="1" t="s">
        <v>38</v>
      </c>
      <c r="B8" s="1" t="s">
        <v>12</v>
      </c>
      <c r="C8" s="1" t="s">
        <v>19</v>
      </c>
      <c r="D8" s="1" t="n">
        <v>6.17218035832427</v>
      </c>
      <c r="E8" s="1" t="n">
        <v>5.90541487853291</v>
      </c>
      <c r="F8" s="1" t="n">
        <v>0.266765479791345</v>
      </c>
      <c r="G8" s="1" t="n">
        <v>0.241733881551681</v>
      </c>
      <c r="H8" s="1" t="n">
        <v>0.0250315982396638</v>
      </c>
      <c r="I8" s="1" t="n">
        <v>0.0948295022637452</v>
      </c>
      <c r="J8" s="1" t="n">
        <v>5.25928695476279</v>
      </c>
      <c r="K8" s="1" t="n">
        <v>0.818063901297729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>
      <c r="A9" s="1" t="s">
        <v>38</v>
      </c>
      <c r="B9" s="1" t="s">
        <v>12</v>
      </c>
      <c r="C9" s="1" t="s">
        <v>20</v>
      </c>
      <c r="D9" s="1" t="n">
        <v>6.30391082231737</v>
      </c>
      <c r="E9" s="1" t="n">
        <v>6.03393862570571</v>
      </c>
      <c r="F9" s="1" t="n">
        <v>0.269972196611653</v>
      </c>
      <c r="G9" s="1" t="n">
        <v>0.244515166131331</v>
      </c>
      <c r="H9" s="1" t="n">
        <v>0.025457030480322</v>
      </c>
      <c r="I9" s="1" t="n">
        <v>0.0959744331503111</v>
      </c>
      <c r="J9" s="1" t="n">
        <v>5.38965056723549</v>
      </c>
      <c r="K9" s="1" t="n">
        <v>0.818285821931568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>
      <c r="A10" s="1" t="s">
        <v>38</v>
      </c>
      <c r="B10" s="1" t="s">
        <v>12</v>
      </c>
      <c r="C10" s="1" t="s">
        <v>21</v>
      </c>
      <c r="D10" s="1" t="n">
        <v>6.64424421185246</v>
      </c>
      <c r="E10" s="1" t="n">
        <v>6.36186589891864</v>
      </c>
      <c r="F10" s="1" t="n">
        <v>0.282378312933812</v>
      </c>
      <c r="G10" s="1" t="n">
        <v>0.255641808152937</v>
      </c>
      <c r="H10" s="1" t="n">
        <v>0.0267365047808745</v>
      </c>
      <c r="I10" s="1" t="n">
        <v>0.100345713229679</v>
      </c>
      <c r="J10" s="1" t="n">
        <v>5.6964528963903</v>
      </c>
      <c r="K10" s="1" t="n">
        <v>0.847445602232482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>
      <c r="A11" s="1" t="s">
        <v>38</v>
      </c>
      <c r="B11" s="1" t="s">
        <v>12</v>
      </c>
      <c r="C11" s="1" t="s">
        <v>22</v>
      </c>
      <c r="D11" s="1" t="n">
        <v>7.21001426449428</v>
      </c>
      <c r="E11" s="1" t="n">
        <v>6.90552760504614</v>
      </c>
      <c r="F11" s="1" t="n">
        <v>0.304486659448129</v>
      </c>
      <c r="G11" s="1" t="n">
        <v>0.275558203664292</v>
      </c>
      <c r="H11" s="1" t="n">
        <v>0.0289284557838374</v>
      </c>
      <c r="I11" s="1" t="n">
        <v>0.108129031100162</v>
      </c>
      <c r="J11" s="1" t="n">
        <v>6.19567131903357</v>
      </c>
      <c r="K11" s="1" t="n">
        <v>0.906213914360547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>
      <c r="A12" s="1" t="s">
        <v>38</v>
      </c>
      <c r="B12" s="1" t="s">
        <v>12</v>
      </c>
      <c r="C12" s="1" t="s">
        <v>23</v>
      </c>
      <c r="D12" s="1" t="n">
        <v>8.03734397025769</v>
      </c>
      <c r="E12" s="1" t="n">
        <v>7.69968058339286</v>
      </c>
      <c r="F12" s="1" t="n">
        <v>0.337663386864825</v>
      </c>
      <c r="G12" s="1" t="n">
        <v>0.305492542770644</v>
      </c>
      <c r="H12" s="1" t="n">
        <v>0.0321708440941816</v>
      </c>
      <c r="I12" s="1" t="n">
        <v>0.119813774669184</v>
      </c>
      <c r="J12" s="1" t="n">
        <v>6.91950550444581</v>
      </c>
      <c r="K12" s="1" t="n">
        <v>0.998024691142705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>
      <c r="A13" s="1" t="s">
        <v>38</v>
      </c>
      <c r="B13" s="1" t="s">
        <v>12</v>
      </c>
      <c r="C13" s="1" t="s">
        <v>24</v>
      </c>
      <c r="D13" s="1" t="n">
        <v>9.18391188263576</v>
      </c>
      <c r="E13" s="1" t="n">
        <v>8.799703202498</v>
      </c>
      <c r="F13" s="1" t="n">
        <v>0.384208680137749</v>
      </c>
      <c r="G13" s="1" t="n">
        <v>0.347519526108629</v>
      </c>
      <c r="H13" s="1" t="n">
        <v>0.0366891540291198</v>
      </c>
      <c r="I13" s="1" t="n">
        <v>0.136222907713287</v>
      </c>
      <c r="J13" s="1" t="n">
        <v>7.91850419948437</v>
      </c>
      <c r="K13" s="1" t="n">
        <v>1.1291847754381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>
      <c r="A14" s="1" t="s">
        <v>38</v>
      </c>
      <c r="B14" s="1" t="s">
        <v>12</v>
      </c>
      <c r="C14" s="1" t="s">
        <v>25</v>
      </c>
      <c r="D14" s="1" t="n">
        <v>10.7335004921831</v>
      </c>
      <c r="E14" s="1" t="n">
        <v>10.2859482358356</v>
      </c>
      <c r="F14" s="1" t="n">
        <v>0.447552256347413</v>
      </c>
      <c r="G14" s="1" t="n">
        <v>0.404737463326547</v>
      </c>
      <c r="H14" s="1" t="n">
        <v>0.0428147930208663</v>
      </c>
      <c r="I14" s="1" t="n">
        <v>0.158580349165723</v>
      </c>
      <c r="J14" s="1" t="n">
        <v>9.26545003370833</v>
      </c>
      <c r="K14" s="1" t="n">
        <v>1.30947010930902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>
      <c r="A15" s="1" t="s">
        <v>38</v>
      </c>
      <c r="B15" s="1" t="s">
        <v>12</v>
      </c>
      <c r="C15" s="1" t="s">
        <v>26</v>
      </c>
      <c r="D15" s="1" t="n">
        <v>12.8027703978226</v>
      </c>
      <c r="E15" s="1" t="n">
        <v>12.2701959216063</v>
      </c>
      <c r="F15" s="1" t="n">
        <v>0.532574476216371</v>
      </c>
      <c r="G15" s="1" t="n">
        <v>0.481560669141418</v>
      </c>
      <c r="H15" s="1" t="n">
        <v>0.0510138070749532</v>
      </c>
      <c r="I15" s="1" t="n">
        <v>0.188616517842213</v>
      </c>
      <c r="J15" s="1" t="n">
        <v>11.0609304182598</v>
      </c>
      <c r="K15" s="1" t="n">
        <v>1.55322346172063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>
      <c r="A16" s="1" t="s">
        <v>38</v>
      </c>
      <c r="B16" s="1" t="s">
        <v>12</v>
      </c>
      <c r="C16" s="1" t="s">
        <v>27</v>
      </c>
      <c r="D16" s="1" t="n">
        <v>15.5478482329151</v>
      </c>
      <c r="E16" s="1" t="n">
        <v>14.9021371843182</v>
      </c>
      <c r="F16" s="1" t="n">
        <v>0.645711048596979</v>
      </c>
      <c r="G16" s="1" t="n">
        <v>0.583805364261039</v>
      </c>
      <c r="H16" s="1" t="n">
        <v>0.0619056843359394</v>
      </c>
      <c r="I16" s="1" t="n">
        <v>0.228711673172436</v>
      </c>
      <c r="J16" s="1" t="n">
        <v>13.4402003807699</v>
      </c>
      <c r="K16" s="1" t="n">
        <v>1.87893617897285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>
      <c r="A17" s="1" t="s">
        <v>38</v>
      </c>
      <c r="B17" s="1" t="s">
        <v>12</v>
      </c>
      <c r="C17" s="1" t="s">
        <v>28</v>
      </c>
      <c r="D17" s="1" t="n">
        <v>19.1741199416777</v>
      </c>
      <c r="E17" s="1" t="n">
        <v>18.3785791560365</v>
      </c>
      <c r="F17" s="1" t="n">
        <v>0.795540785641241</v>
      </c>
      <c r="G17" s="1" t="n">
        <v>0.719230504794554</v>
      </c>
      <c r="H17" s="1" t="n">
        <v>0.0763102808466869</v>
      </c>
      <c r="I17" s="1" t="n">
        <v>0.282071116319639</v>
      </c>
      <c r="J17" s="1" t="n">
        <v>16.5803487322266</v>
      </c>
      <c r="K17" s="1" t="n">
        <v>2.31170009313146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>
      <c r="A18" s="1" t="s">
        <v>38</v>
      </c>
      <c r="B18" s="1" t="s">
        <v>12</v>
      </c>
      <c r="C18" s="1" t="s">
        <v>29</v>
      </c>
      <c r="D18" s="1" t="n">
        <v>23.943241416303</v>
      </c>
      <c r="E18" s="1" t="n">
        <v>22.9501011547903</v>
      </c>
      <c r="F18" s="1" t="n">
        <v>0.993140261512689</v>
      </c>
      <c r="G18" s="1" t="n">
        <v>0.897861771783017</v>
      </c>
      <c r="H18" s="1" t="n">
        <v>0.0952784897296717</v>
      </c>
      <c r="I18" s="1" t="n">
        <v>0.35291688286373</v>
      </c>
      <c r="J18" s="1" t="n">
        <v>20.7058567826002</v>
      </c>
      <c r="K18" s="1" t="n">
        <v>2.88446775083904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>
      <c r="A19" s="1" t="s">
        <v>38</v>
      </c>
      <c r="B19" s="1" t="s">
        <v>12</v>
      </c>
      <c r="C19" s="1" t="s">
        <v>30</v>
      </c>
      <c r="D19" s="1" t="n">
        <v>30.173165026405</v>
      </c>
      <c r="E19" s="1" t="n">
        <v>28.9209849577591</v>
      </c>
      <c r="F19" s="1" t="n">
        <v>1.25218006864587</v>
      </c>
      <c r="G19" s="1" t="n">
        <v>1.13208360181808</v>
      </c>
      <c r="H19" s="1" t="n">
        <v>0.120096466827795</v>
      </c>
      <c r="I19" s="1" t="n">
        <v>0.446646161114661</v>
      </c>
      <c r="J19" s="1" t="n">
        <v>26.0878548025731</v>
      </c>
      <c r="K19" s="1" t="n">
        <v>3.63866406271729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>
      <c r="A20" s="1" t="s">
        <v>38</v>
      </c>
      <c r="B20" s="1" t="s">
        <v>12</v>
      </c>
      <c r="C20" s="1" t="s">
        <v>31</v>
      </c>
      <c r="D20" s="1" t="n">
        <v>38.2038355592922</v>
      </c>
      <c r="E20" s="1" t="n">
        <v>36.6183796748103</v>
      </c>
      <c r="F20" s="1" t="n">
        <v>1.58545588448192</v>
      </c>
      <c r="G20" s="1" t="n">
        <v>1.43339672144876</v>
      </c>
      <c r="H20" s="1" t="n">
        <v>0.152059163033159</v>
      </c>
      <c r="I20" s="1" t="n">
        <v>0.569850377966361</v>
      </c>
      <c r="J20" s="1" t="n">
        <v>33.0286273729551</v>
      </c>
      <c r="K20" s="1" t="n">
        <v>4.60535780837071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>
      <c r="A21" s="1" t="s">
        <v>38</v>
      </c>
      <c r="B21" s="1" t="s">
        <v>12</v>
      </c>
      <c r="C21" s="1" t="s">
        <v>32</v>
      </c>
      <c r="D21" s="1" t="n">
        <v>48.0769983859173</v>
      </c>
      <c r="E21" s="1" t="n">
        <v>46.1165160270738</v>
      </c>
      <c r="F21" s="1" t="n">
        <v>1.96048235884349</v>
      </c>
      <c r="G21" s="1" t="n">
        <v>1.77065336733329</v>
      </c>
      <c r="H21" s="1" t="n">
        <v>0.189828991510206</v>
      </c>
      <c r="I21" s="1" t="n">
        <v>0.729807754993018</v>
      </c>
      <c r="J21" s="1" t="n">
        <v>41.8025100479748</v>
      </c>
      <c r="K21" s="1" t="n">
        <v>5.54468058294941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>
      <c r="A22" s="1" t="s">
        <v>38</v>
      </c>
      <c r="B22" s="1" t="s">
        <v>12</v>
      </c>
      <c r="C22" s="1" t="s">
        <v>33</v>
      </c>
      <c r="D22" s="1" t="n">
        <v>60.0382873340218</v>
      </c>
      <c r="E22" s="1" t="n">
        <v>57.6388960050155</v>
      </c>
      <c r="F22" s="1" t="n">
        <v>2.39939132900627</v>
      </c>
      <c r="G22" s="1" t="n">
        <v>2.16448486480301</v>
      </c>
      <c r="H22" s="1" t="n">
        <v>0.234906464203266</v>
      </c>
      <c r="I22" s="1" t="n">
        <v>0.932995262452365</v>
      </c>
      <c r="J22" s="1" t="n">
        <v>52.5357186591499</v>
      </c>
      <c r="K22" s="1" t="n">
        <v>6.5695734124195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>
      <c r="A23" s="1" t="s">
        <v>38</v>
      </c>
      <c r="B23" s="1" t="s">
        <v>12</v>
      </c>
      <c r="C23" s="1" t="s">
        <v>34</v>
      </c>
      <c r="D23" s="1" t="n">
        <v>19.6537059684986</v>
      </c>
      <c r="E23" s="1" t="n">
        <v>18.8760729154943</v>
      </c>
      <c r="F23" s="1" t="n">
        <v>0.777633053004334</v>
      </c>
      <c r="G23" s="1" t="n">
        <v>0.701080413932132</v>
      </c>
      <c r="H23" s="1" t="n">
        <v>0.0765526390722013</v>
      </c>
      <c r="I23" s="1" t="n">
        <v>0.310503669579545</v>
      </c>
      <c r="J23" s="1" t="n">
        <v>17.2500294118335</v>
      </c>
      <c r="K23" s="1" t="n">
        <v>2.0931728870856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</sheetData>
  <pageMargins left="0.7" right="0.7" top="0.75" bottom="0.75" header="0.3" footer="0.3"/>
  <pageSetup paperSize="9" orientation="portrait" horizontalDpi="300" verticalDpi="300" r:id="rId2"/>
  <tableParts count="1">
    <tablePart r:id="rId9"/>
  </tablePar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0" tabSelected="false"/>
  </sheetViews>
  <sheetFormatPr defaultRowHeight="15.0" baseColWidth="10"/>
  <cols>
    <col min="1" max="1" width="11.71" hidden="0" customWidth="1"/>
    <col min="2" max="2" width="14.71" hidden="0" customWidth="1"/>
    <col min="3" max="3" width="15.71" hidden="0" customWidth="1"/>
    <col min="4" max="4" width="24.71" hidden="0" customWidth="1"/>
    <col min="5" max="5" width="24.71" hidden="0" customWidth="1"/>
    <col min="6" max="6" width="24.71" hidden="0" customWidth="1"/>
    <col min="7" max="7" width="28.71" hidden="0" customWidth="1"/>
    <col min="8" max="8" width="25.71" hidden="0" customWidth="1"/>
    <col min="9" max="9" width="24.71" hidden="0" customWidth="1"/>
    <col min="10" max="10" width="24.71" hidden="0" customWidth="1"/>
    <col min="11" max="11" width="25.71" hidden="0" customWidth="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>
      <c r="A2" s="1" t="s">
        <v>38</v>
      </c>
      <c r="B2" s="1" t="s">
        <v>35</v>
      </c>
      <c r="C2" s="1" t="s">
        <v>13</v>
      </c>
      <c r="D2" s="1" t="n">
        <v>1.56733101594435</v>
      </c>
      <c r="E2" s="1" t="n">
        <v>1.49360229379183</v>
      </c>
      <c r="F2" s="1" t="n">
        <v>0.0737287221525239</v>
      </c>
      <c r="G2" s="1" t="n">
        <v>0.0671101573705904</v>
      </c>
      <c r="H2" s="1" t="n">
        <v>0.00661856478193348</v>
      </c>
      <c r="I2" s="1" t="n">
        <v>0.0256764905767182</v>
      </c>
      <c r="J2" s="1" t="n">
        <v>1.29220012994138</v>
      </c>
      <c r="K2" s="1" t="n">
        <v>0.249454395426256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>
      <c r="A3" s="1" t="s">
        <v>38</v>
      </c>
      <c r="B3" s="1" t="s">
        <v>35</v>
      </c>
      <c r="C3" s="1" t="s">
        <v>14</v>
      </c>
      <c r="D3" s="1" t="n">
        <v>9.75209408229226</v>
      </c>
      <c r="E3" s="1" t="n">
        <v>9.29802693038847</v>
      </c>
      <c r="F3" s="1" t="n">
        <v>0.454067151903777</v>
      </c>
      <c r="G3" s="1" t="n">
        <v>0.413090849996142</v>
      </c>
      <c r="H3" s="1" t="n">
        <v>0.040976301907635</v>
      </c>
      <c r="I3" s="1" t="n">
        <v>0.15894117469306</v>
      </c>
      <c r="J3" s="1" t="n">
        <v>8.07380931728063</v>
      </c>
      <c r="K3" s="1" t="n">
        <v>1.51934359031856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>
      <c r="A4" s="1" t="s">
        <v>38</v>
      </c>
      <c r="B4" s="1" t="s">
        <v>35</v>
      </c>
      <c r="C4" s="1" t="s">
        <v>15</v>
      </c>
      <c r="D4" s="1" t="n">
        <v>8.17882076667994</v>
      </c>
      <c r="E4" s="1" t="n">
        <v>7.80498870728577</v>
      </c>
      <c r="F4" s="1" t="n">
        <v>0.373832059394158</v>
      </c>
      <c r="G4" s="1" t="n">
        <v>0.339772131478607</v>
      </c>
      <c r="H4" s="1" t="n">
        <v>0.034059927915551</v>
      </c>
      <c r="I4" s="1" t="n">
        <v>0.131715904736811</v>
      </c>
      <c r="J4" s="1" t="n">
        <v>6.82163285036986</v>
      </c>
      <c r="K4" s="1" t="n">
        <v>1.22547201157327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>
      <c r="A5" s="1" t="s">
        <v>38</v>
      </c>
      <c r="B5" s="1" t="s">
        <v>35</v>
      </c>
      <c r="C5" s="1" t="s">
        <v>16</v>
      </c>
      <c r="D5" s="1" t="n">
        <v>7.17612373038761</v>
      </c>
      <c r="E5" s="1" t="n">
        <v>6.85368399843507</v>
      </c>
      <c r="F5" s="1" t="n">
        <v>0.322439731952532</v>
      </c>
      <c r="G5" s="1" t="n">
        <v>0.292798960040972</v>
      </c>
      <c r="H5" s="1" t="n">
        <v>0.0296407719115603</v>
      </c>
      <c r="I5" s="1" t="n">
        <v>0.11407918768194</v>
      </c>
      <c r="J5" s="1" t="n">
        <v>6.02556038763799</v>
      </c>
      <c r="K5" s="1" t="n">
        <v>1.03648415506769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>
      <c r="A6" s="1" t="s">
        <v>38</v>
      </c>
      <c r="B6" s="1" t="s">
        <v>35</v>
      </c>
      <c r="C6" s="1" t="s">
        <v>17</v>
      </c>
      <c r="D6" s="1" t="n">
        <v>6.56768148448437</v>
      </c>
      <c r="E6" s="1" t="n">
        <v>6.27698322010823</v>
      </c>
      <c r="F6" s="1" t="n">
        <v>0.290698264376128</v>
      </c>
      <c r="G6" s="1" t="n">
        <v>0.26376337998221</v>
      </c>
      <c r="H6" s="1" t="n">
        <v>0.0269348843939176</v>
      </c>
      <c r="I6" s="1" t="n">
        <v>0.10311546770932</v>
      </c>
      <c r="J6" s="1" t="n">
        <v>5.54659027248357</v>
      </c>
      <c r="K6" s="1" t="n">
        <v>0.917975744291477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>
      <c r="A7" s="1" t="s">
        <v>38</v>
      </c>
      <c r="B7" s="1" t="s">
        <v>35</v>
      </c>
      <c r="C7" s="1" t="s">
        <v>18</v>
      </c>
      <c r="D7" s="1" t="n">
        <v>6.25166333076343</v>
      </c>
      <c r="E7" s="1" t="n">
        <v>5.97849708929726</v>
      </c>
      <c r="F7" s="1" t="n">
        <v>0.273166241466164</v>
      </c>
      <c r="G7" s="1" t="n">
        <v>0.247682522456242</v>
      </c>
      <c r="H7" s="1" t="n">
        <v>0.0254837190099224</v>
      </c>
      <c r="I7" s="1" t="n">
        <v>0.0970403984779032</v>
      </c>
      <c r="J7" s="1" t="n">
        <v>5.30544430731326</v>
      </c>
      <c r="K7" s="1" t="n">
        <v>0.849178624972266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>
      <c r="A8" s="1" t="s">
        <v>38</v>
      </c>
      <c r="B8" s="1" t="s">
        <v>35</v>
      </c>
      <c r="C8" s="1" t="s">
        <v>19</v>
      </c>
      <c r="D8" s="1" t="n">
        <v>6.17218035832427</v>
      </c>
      <c r="E8" s="1" t="n">
        <v>5.90541487853291</v>
      </c>
      <c r="F8" s="1" t="n">
        <v>0.266765479791345</v>
      </c>
      <c r="G8" s="1" t="n">
        <v>0.241733881551681</v>
      </c>
      <c r="H8" s="1" t="n">
        <v>0.0250315982396638</v>
      </c>
      <c r="I8" s="1" t="n">
        <v>0.0948295022637452</v>
      </c>
      <c r="J8" s="1" t="n">
        <v>5.25928695476279</v>
      </c>
      <c r="K8" s="1" t="n">
        <v>0.818063901297729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>
      <c r="A9" s="1" t="s">
        <v>38</v>
      </c>
      <c r="B9" s="1" t="s">
        <v>35</v>
      </c>
      <c r="C9" s="1" t="s">
        <v>20</v>
      </c>
      <c r="D9" s="1" t="n">
        <v>6.30391082231737</v>
      </c>
      <c r="E9" s="1" t="n">
        <v>6.03393862570571</v>
      </c>
      <c r="F9" s="1" t="n">
        <v>0.269972196611653</v>
      </c>
      <c r="G9" s="1" t="n">
        <v>0.244515166131331</v>
      </c>
      <c r="H9" s="1" t="n">
        <v>0.025457030480322</v>
      </c>
      <c r="I9" s="1" t="n">
        <v>0.0959744331503111</v>
      </c>
      <c r="J9" s="1" t="n">
        <v>5.38965056723549</v>
      </c>
      <c r="K9" s="1" t="n">
        <v>0.818285821931568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>
      <c r="A10" s="1" t="s">
        <v>38</v>
      </c>
      <c r="B10" s="1" t="s">
        <v>35</v>
      </c>
      <c r="C10" s="1" t="s">
        <v>21</v>
      </c>
      <c r="D10" s="1" t="n">
        <v>6.64424421185246</v>
      </c>
      <c r="E10" s="1" t="n">
        <v>6.36186589891864</v>
      </c>
      <c r="F10" s="1" t="n">
        <v>0.282378312933812</v>
      </c>
      <c r="G10" s="1" t="n">
        <v>0.255641808152937</v>
      </c>
      <c r="H10" s="1" t="n">
        <v>0.0267365047808745</v>
      </c>
      <c r="I10" s="1" t="n">
        <v>0.100345713229679</v>
      </c>
      <c r="J10" s="1" t="n">
        <v>5.6964528963903</v>
      </c>
      <c r="K10" s="1" t="n">
        <v>0.847445602232482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>
      <c r="A11" s="1" t="s">
        <v>38</v>
      </c>
      <c r="B11" s="1" t="s">
        <v>35</v>
      </c>
      <c r="C11" s="1" t="s">
        <v>22</v>
      </c>
      <c r="D11" s="1" t="n">
        <v>7.21001426449428</v>
      </c>
      <c r="E11" s="1" t="n">
        <v>6.90552760504614</v>
      </c>
      <c r="F11" s="1" t="n">
        <v>0.304486659448129</v>
      </c>
      <c r="G11" s="1" t="n">
        <v>0.275558203664292</v>
      </c>
      <c r="H11" s="1" t="n">
        <v>0.0289284557838374</v>
      </c>
      <c r="I11" s="1" t="n">
        <v>0.108129031100162</v>
      </c>
      <c r="J11" s="1" t="n">
        <v>6.19567131903357</v>
      </c>
      <c r="K11" s="1" t="n">
        <v>0.906213914360547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>
      <c r="A12" s="1" t="s">
        <v>38</v>
      </c>
      <c r="B12" s="1" t="s">
        <v>35</v>
      </c>
      <c r="C12" s="1" t="s">
        <v>23</v>
      </c>
      <c r="D12" s="1" t="n">
        <v>8.03734397025769</v>
      </c>
      <c r="E12" s="1" t="n">
        <v>7.69968058339286</v>
      </c>
      <c r="F12" s="1" t="n">
        <v>0.337663386864825</v>
      </c>
      <c r="G12" s="1" t="n">
        <v>0.305492542770644</v>
      </c>
      <c r="H12" s="1" t="n">
        <v>0.0321708440941816</v>
      </c>
      <c r="I12" s="1" t="n">
        <v>0.119813774669184</v>
      </c>
      <c r="J12" s="1" t="n">
        <v>6.91950550444581</v>
      </c>
      <c r="K12" s="1" t="n">
        <v>0.998024691142705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>
      <c r="A13" s="1" t="s">
        <v>38</v>
      </c>
      <c r="B13" s="1" t="s">
        <v>35</v>
      </c>
      <c r="C13" s="1" t="s">
        <v>24</v>
      </c>
      <c r="D13" s="1" t="n">
        <v>9.18391188263576</v>
      </c>
      <c r="E13" s="1" t="n">
        <v>8.799703202498</v>
      </c>
      <c r="F13" s="1" t="n">
        <v>0.384208680137749</v>
      </c>
      <c r="G13" s="1" t="n">
        <v>0.347519526108629</v>
      </c>
      <c r="H13" s="1" t="n">
        <v>0.0366891540291198</v>
      </c>
      <c r="I13" s="1" t="n">
        <v>0.136222907713287</v>
      </c>
      <c r="J13" s="1" t="n">
        <v>7.91850419948437</v>
      </c>
      <c r="K13" s="1" t="n">
        <v>1.1291847754381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>
      <c r="A14" s="1" t="s">
        <v>38</v>
      </c>
      <c r="B14" s="1" t="s">
        <v>35</v>
      </c>
      <c r="C14" s="1" t="s">
        <v>25</v>
      </c>
      <c r="D14" s="1" t="n">
        <v>10.7335004921831</v>
      </c>
      <c r="E14" s="1" t="n">
        <v>10.2859482358356</v>
      </c>
      <c r="F14" s="1" t="n">
        <v>0.447552256347413</v>
      </c>
      <c r="G14" s="1" t="n">
        <v>0.404737463326547</v>
      </c>
      <c r="H14" s="1" t="n">
        <v>0.0428147930208663</v>
      </c>
      <c r="I14" s="1" t="n">
        <v>0.158580349165723</v>
      </c>
      <c r="J14" s="1" t="n">
        <v>9.26545003370833</v>
      </c>
      <c r="K14" s="1" t="n">
        <v>1.30947010930902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>
      <c r="A15" s="1" t="s">
        <v>38</v>
      </c>
      <c r="B15" s="1" t="s">
        <v>35</v>
      </c>
      <c r="C15" s="1" t="s">
        <v>26</v>
      </c>
      <c r="D15" s="1" t="n">
        <v>12.8027703978226</v>
      </c>
      <c r="E15" s="1" t="n">
        <v>12.2701959216063</v>
      </c>
      <c r="F15" s="1" t="n">
        <v>0.532574476216371</v>
      </c>
      <c r="G15" s="1" t="n">
        <v>0.481560669141418</v>
      </c>
      <c r="H15" s="1" t="n">
        <v>0.0510138070749532</v>
      </c>
      <c r="I15" s="1" t="n">
        <v>0.188616517842213</v>
      </c>
      <c r="J15" s="1" t="n">
        <v>11.0609304182598</v>
      </c>
      <c r="K15" s="1" t="n">
        <v>1.55322346172063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>
      <c r="A16" s="1" t="s">
        <v>38</v>
      </c>
      <c r="B16" s="1" t="s">
        <v>35</v>
      </c>
      <c r="C16" s="1" t="s">
        <v>27</v>
      </c>
      <c r="D16" s="1" t="n">
        <v>15.5478482329151</v>
      </c>
      <c r="E16" s="1" t="n">
        <v>14.9021371843182</v>
      </c>
      <c r="F16" s="1" t="n">
        <v>0.645711048596979</v>
      </c>
      <c r="G16" s="1" t="n">
        <v>0.583805364261039</v>
      </c>
      <c r="H16" s="1" t="n">
        <v>0.0619056843359394</v>
      </c>
      <c r="I16" s="1" t="n">
        <v>0.228711673172436</v>
      </c>
      <c r="J16" s="1" t="n">
        <v>13.4402003807699</v>
      </c>
      <c r="K16" s="1" t="n">
        <v>1.87893617897285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>
      <c r="A17" s="1" t="s">
        <v>38</v>
      </c>
      <c r="B17" s="1" t="s">
        <v>35</v>
      </c>
      <c r="C17" s="1" t="s">
        <v>28</v>
      </c>
      <c r="D17" s="1" t="n">
        <v>19.1741199416777</v>
      </c>
      <c r="E17" s="1" t="n">
        <v>18.3785791560365</v>
      </c>
      <c r="F17" s="1" t="n">
        <v>0.795540785641241</v>
      </c>
      <c r="G17" s="1" t="n">
        <v>0.719230504794554</v>
      </c>
      <c r="H17" s="1" t="n">
        <v>0.0763102808466869</v>
      </c>
      <c r="I17" s="1" t="n">
        <v>0.282071116319639</v>
      </c>
      <c r="J17" s="1" t="n">
        <v>16.5803487322266</v>
      </c>
      <c r="K17" s="1" t="n">
        <v>2.31170009313146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>
      <c r="A18" s="1" t="s">
        <v>38</v>
      </c>
      <c r="B18" s="1" t="s">
        <v>35</v>
      </c>
      <c r="C18" s="1" t="s">
        <v>29</v>
      </c>
      <c r="D18" s="1" t="n">
        <v>23.943241416303</v>
      </c>
      <c r="E18" s="1" t="n">
        <v>22.9501011547903</v>
      </c>
      <c r="F18" s="1" t="n">
        <v>0.993140261512689</v>
      </c>
      <c r="G18" s="1" t="n">
        <v>0.897861771783017</v>
      </c>
      <c r="H18" s="1" t="n">
        <v>0.0952784897296717</v>
      </c>
      <c r="I18" s="1" t="n">
        <v>0.35291688286373</v>
      </c>
      <c r="J18" s="1" t="n">
        <v>20.7058567826002</v>
      </c>
      <c r="K18" s="1" t="n">
        <v>2.88446775083904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>
      <c r="A19" s="1" t="s">
        <v>38</v>
      </c>
      <c r="B19" s="1" t="s">
        <v>35</v>
      </c>
      <c r="C19" s="1" t="s">
        <v>30</v>
      </c>
      <c r="D19" s="1" t="n">
        <v>30.1763378775625</v>
      </c>
      <c r="E19" s="1" t="n">
        <v>28.924069133867</v>
      </c>
      <c r="F19" s="1" t="n">
        <v>1.25226874369549</v>
      </c>
      <c r="G19" s="1" t="n">
        <v>1.13216151564007</v>
      </c>
      <c r="H19" s="1" t="n">
        <v>0.120107228055416</v>
      </c>
      <c r="I19" s="1" t="n">
        <v>0.446638232483684</v>
      </c>
      <c r="J19" s="1" t="n">
        <v>26.0909346876994</v>
      </c>
      <c r="K19" s="1" t="n">
        <v>3.63876495737942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>
      <c r="A20" s="1" t="s">
        <v>38</v>
      </c>
      <c r="B20" s="1" t="s">
        <v>35</v>
      </c>
      <c r="C20" s="1" t="s">
        <v>31</v>
      </c>
      <c r="D20" s="1" t="n">
        <v>43.4418423159172</v>
      </c>
      <c r="E20" s="1" t="n">
        <v>41.7010606268962</v>
      </c>
      <c r="F20" s="1" t="n">
        <v>1.74078168902097</v>
      </c>
      <c r="G20" s="1" t="n">
        <v>1.57056921583377</v>
      </c>
      <c r="H20" s="1" t="n">
        <v>0.170212473187197</v>
      </c>
      <c r="I20" s="1" t="n">
        <v>0.568822213921372</v>
      </c>
      <c r="J20" s="1" t="n">
        <v>38.0428315688288</v>
      </c>
      <c r="K20" s="1" t="n">
        <v>4.83018853316696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>
      <c r="A21" s="1" t="s">
        <v>38</v>
      </c>
      <c r="B21" s="1" t="s">
        <v>35</v>
      </c>
      <c r="C21" s="1" t="s">
        <v>32</v>
      </c>
      <c r="D21" s="1" t="n">
        <v>83.22787664864</v>
      </c>
      <c r="E21" s="1" t="n">
        <v>80.1657834053872</v>
      </c>
      <c r="F21" s="1" t="n">
        <v>3.06209324325277</v>
      </c>
      <c r="G21" s="1" t="n">
        <v>2.7478771153061</v>
      </c>
      <c r="H21" s="1" t="n">
        <v>0.314216127946675</v>
      </c>
      <c r="I21" s="1" t="n">
        <v>0.823602583509513</v>
      </c>
      <c r="J21" s="1" t="n">
        <v>74.9728229381456</v>
      </c>
      <c r="K21" s="1" t="n">
        <v>7.43145112698489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>
      <c r="A22" s="1" t="s">
        <v>38</v>
      </c>
      <c r="B22" s="1" t="s">
        <v>35</v>
      </c>
      <c r="C22" s="1" t="s">
        <v>33</v>
      </c>
      <c r="D22" s="1" t="n">
        <v>179.37506787471</v>
      </c>
      <c r="E22" s="1" t="n">
        <v>173.078787276221</v>
      </c>
      <c r="F22" s="1" t="n">
        <v>6.29628059848814</v>
      </c>
      <c r="G22" s="1" t="n">
        <v>5.63229124632716</v>
      </c>
      <c r="H22" s="1" t="n">
        <v>0.663989352160981</v>
      </c>
      <c r="I22" s="1" t="n">
        <v>1.52583081606558</v>
      </c>
      <c r="J22" s="1" t="n">
        <v>163.876284289843</v>
      </c>
      <c r="K22" s="1" t="n">
        <v>13.972952768801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>
      <c r="A23" s="1" t="s">
        <v>38</v>
      </c>
      <c r="B23" s="1" t="s">
        <v>35</v>
      </c>
      <c r="C23" s="1" t="s">
        <v>34</v>
      </c>
      <c r="D23" s="1" t="n">
        <v>77.6746674007014</v>
      </c>
      <c r="E23" s="1" t="n">
        <v>74.9494662926056</v>
      </c>
      <c r="F23" s="1" t="n">
        <v>2.72520110809574</v>
      </c>
      <c r="G23" s="1" t="n">
        <v>2.43773746076221</v>
      </c>
      <c r="H23" s="1" t="n">
        <v>0.287463647333535</v>
      </c>
      <c r="I23" s="1" t="n">
        <v>0.681802670089736</v>
      </c>
      <c r="J23" s="1" t="n">
        <v>70.9598412181773</v>
      </c>
      <c r="K23" s="1" t="n">
        <v>6.03302351243435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</sheetData>
  <pageMargins left="0.7" right="0.7" top="0.75" bottom="0.75" header="0.3" footer="0.3"/>
  <pageSetup paperSize="9" orientation="portrait" horizontalDpi="300" verticalDpi="300" r:id="rId2"/>
  <tableParts count="1">
    <tablePart r:id="rId10"/>
  </tablePar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0" tabSelected="false"/>
  </sheetViews>
  <sheetFormatPr defaultRowHeight="15.0" baseColWidth="10"/>
  <cols>
    <col min="1" max="1" width="13.71" hidden="0" customWidth="1"/>
    <col min="2" max="2" width="14.71" hidden="0" customWidth="1"/>
    <col min="3" max="3" width="15.71" hidden="0" customWidth="1"/>
    <col min="4" max="4" width="24.71" hidden="0" customWidth="1"/>
    <col min="5" max="5" width="24.71" hidden="0" customWidth="1"/>
    <col min="6" max="6" width="24.71" hidden="0" customWidth="1"/>
    <col min="7" max="7" width="28.71" hidden="0" customWidth="1"/>
    <col min="8" max="8" width="24.71" hidden="0" customWidth="1"/>
    <col min="9" max="9" width="23.71" hidden="0" customWidth="1"/>
    <col min="10" max="10" width="24.71" hidden="0" customWidth="1"/>
    <col min="11" max="11" width="25.71" hidden="0" customWidth="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>
      <c r="A2" s="1" t="s">
        <v>39</v>
      </c>
      <c r="B2" s="1" t="s">
        <v>12</v>
      </c>
      <c r="C2" s="1" t="s">
        <v>13</v>
      </c>
      <c r="D2" s="1" t="n">
        <v>7.50729371269092</v>
      </c>
      <c r="E2" s="1" t="n">
        <v>7.15414356978579</v>
      </c>
      <c r="F2" s="1" t="n">
        <v>0.353150142905122</v>
      </c>
      <c r="G2" s="1" t="n">
        <v>0.321448154448964</v>
      </c>
      <c r="H2" s="1" t="n">
        <v>0.0317019884561584</v>
      </c>
      <c r="I2" s="1" t="n">
        <v>0.122986755388377</v>
      </c>
      <c r="J2" s="1" t="n">
        <v>6.18945571315851</v>
      </c>
      <c r="K2" s="1" t="n">
        <v>1.19485124414404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>
      <c r="A3" s="1" t="s">
        <v>39</v>
      </c>
      <c r="B3" s="1" t="s">
        <v>12</v>
      </c>
      <c r="C3" s="1" t="s">
        <v>14</v>
      </c>
      <c r="D3" s="1" t="n">
        <v>46.7111502578485</v>
      </c>
      <c r="E3" s="1" t="n">
        <v>44.5362328728487</v>
      </c>
      <c r="F3" s="1" t="n">
        <v>2.17491738499975</v>
      </c>
      <c r="G3" s="1" t="n">
        <v>1.97864669900483</v>
      </c>
      <c r="H3" s="1" t="n">
        <v>0.19627068599492</v>
      </c>
      <c r="I3" s="1" t="n">
        <v>0.76130572886161</v>
      </c>
      <c r="J3" s="1" t="n">
        <v>38.6724037924854</v>
      </c>
      <c r="K3" s="1" t="n">
        <v>7.27744073650156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>
      <c r="A4" s="1" t="s">
        <v>39</v>
      </c>
      <c r="B4" s="1" t="s">
        <v>12</v>
      </c>
      <c r="C4" s="1" t="s">
        <v>15</v>
      </c>
      <c r="D4" s="1" t="n">
        <v>39.1753937708729</v>
      </c>
      <c r="E4" s="1" t="n">
        <v>37.3847911218204</v>
      </c>
      <c r="F4" s="1" t="n">
        <v>1.79060264905247</v>
      </c>
      <c r="G4" s="1" t="n">
        <v>1.62746041547582</v>
      </c>
      <c r="H4" s="1" t="n">
        <v>0.16314223357665</v>
      </c>
      <c r="I4" s="1" t="n">
        <v>0.630900539473001</v>
      </c>
      <c r="J4" s="1" t="n">
        <v>32.6746557599456</v>
      </c>
      <c r="K4" s="1" t="n">
        <v>5.86983747145431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>
      <c r="A5" s="1" t="s">
        <v>39</v>
      </c>
      <c r="B5" s="1" t="s">
        <v>12</v>
      </c>
      <c r="C5" s="1" t="s">
        <v>16</v>
      </c>
      <c r="D5" s="1" t="n">
        <v>34.3726168975041</v>
      </c>
      <c r="E5" s="1" t="n">
        <v>32.8281762223793</v>
      </c>
      <c r="F5" s="1" t="n">
        <v>1.54444067512471</v>
      </c>
      <c r="G5" s="1" t="n">
        <v>1.40246557328135</v>
      </c>
      <c r="H5" s="1" t="n">
        <v>0.141975101843364</v>
      </c>
      <c r="I5" s="1" t="n">
        <v>0.546423161234706</v>
      </c>
      <c r="J5" s="1" t="n">
        <v>28.8615813464896</v>
      </c>
      <c r="K5" s="1" t="n">
        <v>4.96461238977974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>
      <c r="A6" s="1" t="s">
        <v>39</v>
      </c>
      <c r="B6" s="1" t="s">
        <v>12</v>
      </c>
      <c r="C6" s="1" t="s">
        <v>17</v>
      </c>
      <c r="D6" s="1" t="n">
        <v>31.4582646638422</v>
      </c>
      <c r="E6" s="1" t="n">
        <v>30.0658611254446</v>
      </c>
      <c r="F6" s="1" t="n">
        <v>1.3924035383975</v>
      </c>
      <c r="G6" s="1" t="n">
        <v>1.26338925474876</v>
      </c>
      <c r="H6" s="1" t="n">
        <v>0.129014283648741</v>
      </c>
      <c r="I6" s="1" t="n">
        <v>0.49390849446627</v>
      </c>
      <c r="J6" s="1" t="n">
        <v>26.5673822925016</v>
      </c>
      <c r="K6" s="1" t="n">
        <v>4.3969738768743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>
      <c r="A7" s="1" t="s">
        <v>39</v>
      </c>
      <c r="B7" s="1" t="s">
        <v>12</v>
      </c>
      <c r="C7" s="1" t="s">
        <v>18</v>
      </c>
      <c r="D7" s="1" t="n">
        <v>29.9445824394807</v>
      </c>
      <c r="E7" s="1" t="n">
        <v>28.6361548091867</v>
      </c>
      <c r="F7" s="1" t="n">
        <v>1.30842763029399</v>
      </c>
      <c r="G7" s="1" t="n">
        <v>1.186364223424</v>
      </c>
      <c r="H7" s="1" t="n">
        <v>0.122063406869991</v>
      </c>
      <c r="I7" s="1" t="n">
        <v>0.464809772765991</v>
      </c>
      <c r="J7" s="1" t="n">
        <v>25.412327253236</v>
      </c>
      <c r="K7" s="1" t="n">
        <v>4.06744541347873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>
      <c r="A8" s="1" t="s">
        <v>39</v>
      </c>
      <c r="B8" s="1" t="s">
        <v>12</v>
      </c>
      <c r="C8" s="1" t="s">
        <v>19</v>
      </c>
      <c r="D8" s="1" t="n">
        <v>29.5638702522093</v>
      </c>
      <c r="E8" s="1" t="n">
        <v>28.2861013643181</v>
      </c>
      <c r="F8" s="1" t="n">
        <v>1.27776888789116</v>
      </c>
      <c r="G8" s="1" t="n">
        <v>1.1578710755136</v>
      </c>
      <c r="H8" s="1" t="n">
        <v>0.119897812377564</v>
      </c>
      <c r="I8" s="1" t="n">
        <v>0.45421989284968</v>
      </c>
      <c r="J8" s="1" t="n">
        <v>25.1912400680329</v>
      </c>
      <c r="K8" s="1" t="n">
        <v>3.91841029132668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>
      <c r="A9" s="1" t="s">
        <v>39</v>
      </c>
      <c r="B9" s="1" t="s">
        <v>12</v>
      </c>
      <c r="C9" s="1" t="s">
        <v>20</v>
      </c>
      <c r="D9" s="1" t="n">
        <v>30.1948405284591</v>
      </c>
      <c r="E9" s="1" t="n">
        <v>28.9017119209052</v>
      </c>
      <c r="F9" s="1" t="n">
        <v>1.29312860755381</v>
      </c>
      <c r="G9" s="1" t="n">
        <v>1.17119303496288</v>
      </c>
      <c r="H9" s="1" t="n">
        <v>0.121935572590932</v>
      </c>
      <c r="I9" s="1" t="n">
        <v>0.459703949732842</v>
      </c>
      <c r="J9" s="1" t="n">
        <v>25.8156633189761</v>
      </c>
      <c r="K9" s="1" t="n">
        <v>3.91947325975019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>
      <c r="A10" s="1" t="s">
        <v>39</v>
      </c>
      <c r="B10" s="1" t="s">
        <v>12</v>
      </c>
      <c r="C10" s="1" t="s">
        <v>21</v>
      </c>
      <c r="D10" s="1" t="n">
        <v>31.8249892905801</v>
      </c>
      <c r="E10" s="1" t="n">
        <v>30.4724371419129</v>
      </c>
      <c r="F10" s="1" t="n">
        <v>1.3525521486672</v>
      </c>
      <c r="G10" s="1" t="n">
        <v>1.22448807528455</v>
      </c>
      <c r="H10" s="1" t="n">
        <v>0.128064073382643</v>
      </c>
      <c r="I10" s="1" t="n">
        <v>0.480641762563959</v>
      </c>
      <c r="J10" s="1" t="n">
        <v>27.2852030481538</v>
      </c>
      <c r="K10" s="1" t="n">
        <v>4.0591444798623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>
      <c r="A11" s="1" t="s">
        <v>39</v>
      </c>
      <c r="B11" s="1" t="s">
        <v>12</v>
      </c>
      <c r="C11" s="1" t="s">
        <v>22</v>
      </c>
      <c r="D11" s="1" t="n">
        <v>34.5349477587136</v>
      </c>
      <c r="E11" s="1" t="n">
        <v>33.0764997596507</v>
      </c>
      <c r="F11" s="1" t="n">
        <v>1.45844799906286</v>
      </c>
      <c r="G11" s="1" t="n">
        <v>1.31988479064386</v>
      </c>
      <c r="H11" s="1" t="n">
        <v>0.138563208419</v>
      </c>
      <c r="I11" s="1" t="n">
        <v>0.517922753444975</v>
      </c>
      <c r="J11" s="1" t="n">
        <v>29.6763886288917</v>
      </c>
      <c r="K11" s="1" t="n">
        <v>4.340636376377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>
      <c r="A12" s="1" t="s">
        <v>39</v>
      </c>
      <c r="B12" s="1" t="s">
        <v>12</v>
      </c>
      <c r="C12" s="1" t="s">
        <v>23</v>
      </c>
      <c r="D12" s="1" t="n">
        <v>38.4977399418683</v>
      </c>
      <c r="E12" s="1" t="n">
        <v>36.8803801146024</v>
      </c>
      <c r="F12" s="1" t="n">
        <v>1.61735982726589</v>
      </c>
      <c r="G12" s="1" t="n">
        <v>1.46326603779622</v>
      </c>
      <c r="H12" s="1" t="n">
        <v>0.154093789469668</v>
      </c>
      <c r="I12" s="1" t="n">
        <v>0.573891021180217</v>
      </c>
      <c r="J12" s="1" t="n">
        <v>33.1434519192215</v>
      </c>
      <c r="K12" s="1" t="n">
        <v>4.78039700146657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>
      <c r="A13" s="1" t="s">
        <v>39</v>
      </c>
      <c r="B13" s="1" t="s">
        <v>12</v>
      </c>
      <c r="C13" s="1" t="s">
        <v>24</v>
      </c>
      <c r="D13" s="1" t="n">
        <v>43.989637946951</v>
      </c>
      <c r="E13" s="1" t="n">
        <v>42.1493327533339</v>
      </c>
      <c r="F13" s="1" t="n">
        <v>1.840305193617</v>
      </c>
      <c r="G13" s="1" t="n">
        <v>1.66456933911992</v>
      </c>
      <c r="H13" s="1" t="n">
        <v>0.175735854497082</v>
      </c>
      <c r="I13" s="1" t="n">
        <v>0.652488445769864</v>
      </c>
      <c r="J13" s="1" t="n">
        <v>37.9285142614803</v>
      </c>
      <c r="K13" s="1" t="n">
        <v>5.40863523970085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>
      <c r="A14" s="1" t="s">
        <v>39</v>
      </c>
      <c r="B14" s="1" t="s">
        <v>12</v>
      </c>
      <c r="C14" s="1" t="s">
        <v>25</v>
      </c>
      <c r="D14" s="1" t="n">
        <v>51.4119480444148</v>
      </c>
      <c r="E14" s="1" t="n">
        <v>49.2682360869549</v>
      </c>
      <c r="F14" s="1" t="n">
        <v>2.14371195745983</v>
      </c>
      <c r="G14" s="1" t="n">
        <v>1.93863515926858</v>
      </c>
      <c r="H14" s="1" t="n">
        <v>0.205076798191254</v>
      </c>
      <c r="I14" s="1" t="n">
        <v>0.759577425660049</v>
      </c>
      <c r="J14" s="1" t="n">
        <v>44.3801941489685</v>
      </c>
      <c r="K14" s="1" t="n">
        <v>6.27217646978623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>
      <c r="A15" s="1" t="s">
        <v>39</v>
      </c>
      <c r="B15" s="1" t="s">
        <v>12</v>
      </c>
      <c r="C15" s="1" t="s">
        <v>26</v>
      </c>
      <c r="D15" s="1" t="n">
        <v>61.3234579899438</v>
      </c>
      <c r="E15" s="1" t="n">
        <v>58.7725016340971</v>
      </c>
      <c r="F15" s="1" t="n">
        <v>2.55095635584665</v>
      </c>
      <c r="G15" s="1" t="n">
        <v>2.30660744089617</v>
      </c>
      <c r="H15" s="1" t="n">
        <v>0.244348914950472</v>
      </c>
      <c r="I15" s="1" t="n">
        <v>0.903446422039529</v>
      </c>
      <c r="J15" s="1" t="n">
        <v>52.9802910430389</v>
      </c>
      <c r="K15" s="1" t="n">
        <v>7.43972052486538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>
      <c r="A16" s="1" t="s">
        <v>39</v>
      </c>
      <c r="B16" s="1" t="s">
        <v>12</v>
      </c>
      <c r="C16" s="1" t="s">
        <v>27</v>
      </c>
      <c r="D16" s="1" t="n">
        <v>74.4719922578121</v>
      </c>
      <c r="E16" s="1" t="n">
        <v>71.3791277345981</v>
      </c>
      <c r="F16" s="1" t="n">
        <v>3.09286452321395</v>
      </c>
      <c r="G16" s="1" t="n">
        <v>2.79634505791452</v>
      </c>
      <c r="H16" s="1" t="n">
        <v>0.296519465299427</v>
      </c>
      <c r="I16" s="1" t="n">
        <v>1.0954965406538</v>
      </c>
      <c r="J16" s="1" t="n">
        <v>64.3766573808696</v>
      </c>
      <c r="K16" s="1" t="n">
        <v>8.99983833628874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>
      <c r="A17" s="1" t="s">
        <v>39</v>
      </c>
      <c r="B17" s="1" t="s">
        <v>12</v>
      </c>
      <c r="C17" s="1" t="s">
        <v>28</v>
      </c>
      <c r="D17" s="1" t="n">
        <v>91.8413204487044</v>
      </c>
      <c r="E17" s="1" t="n">
        <v>88.0307926932544</v>
      </c>
      <c r="F17" s="1" t="n">
        <v>3.81052775545005</v>
      </c>
      <c r="G17" s="1" t="n">
        <v>3.44501231181619</v>
      </c>
      <c r="H17" s="1" t="n">
        <v>0.365515443633862</v>
      </c>
      <c r="I17" s="1" t="n">
        <v>1.3510807203686</v>
      </c>
      <c r="J17" s="1" t="n">
        <v>79.4175235004008</v>
      </c>
      <c r="K17" s="1" t="n">
        <v>11.072716227935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>
      <c r="A18" s="1" t="s">
        <v>39</v>
      </c>
      <c r="B18" s="1" t="s">
        <v>12</v>
      </c>
      <c r="C18" s="1" t="s">
        <v>29</v>
      </c>
      <c r="D18" s="1" t="n">
        <v>114.68473724917</v>
      </c>
      <c r="E18" s="1" t="n">
        <v>109.927735974246</v>
      </c>
      <c r="F18" s="1" t="n">
        <v>4.7570012749235</v>
      </c>
      <c r="G18" s="1" t="n">
        <v>4.30063079566563</v>
      </c>
      <c r="H18" s="1" t="n">
        <v>0.456370479257872</v>
      </c>
      <c r="I18" s="1" t="n">
        <v>1.69042191398797</v>
      </c>
      <c r="J18" s="1" t="n">
        <v>99.1781231013502</v>
      </c>
      <c r="K18" s="1" t="n">
        <v>13.8161922338315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>
      <c r="A19" s="1" t="s">
        <v>39</v>
      </c>
      <c r="B19" s="1" t="s">
        <v>12</v>
      </c>
      <c r="C19" s="1" t="s">
        <v>30</v>
      </c>
      <c r="D19" s="1" t="n">
        <v>144.525189503912</v>
      </c>
      <c r="E19" s="1" t="n">
        <v>138.527424219571</v>
      </c>
      <c r="F19" s="1" t="n">
        <v>5.99776528434107</v>
      </c>
      <c r="G19" s="1" t="n">
        <v>5.42252020773581</v>
      </c>
      <c r="H19" s="1" t="n">
        <v>0.575245076605256</v>
      </c>
      <c r="I19" s="1" t="n">
        <v>2.13937188955156</v>
      </c>
      <c r="J19" s="1" t="n">
        <v>124.957131802146</v>
      </c>
      <c r="K19" s="1" t="n">
        <v>17.4286858122138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>
      <c r="A20" s="1" t="s">
        <v>39</v>
      </c>
      <c r="B20" s="1" t="s">
        <v>12</v>
      </c>
      <c r="C20" s="1" t="s">
        <v>31</v>
      </c>
      <c r="D20" s="1" t="n">
        <v>182.990964625392</v>
      </c>
      <c r="E20" s="1" t="n">
        <v>175.396855357958</v>
      </c>
      <c r="F20" s="1" t="n">
        <v>7.59410926743414</v>
      </c>
      <c r="G20" s="1" t="n">
        <v>6.86576740028358</v>
      </c>
      <c r="H20" s="1" t="n">
        <v>0.728341867150552</v>
      </c>
      <c r="I20" s="1" t="n">
        <v>2.72950264887331</v>
      </c>
      <c r="J20" s="1" t="n">
        <v>158.202449956877</v>
      </c>
      <c r="K20" s="1" t="n">
        <v>22.0590120196416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>
      <c r="A21" s="1" t="s">
        <v>39</v>
      </c>
      <c r="B21" s="1" t="s">
        <v>12</v>
      </c>
      <c r="C21" s="1" t="s">
        <v>32</v>
      </c>
      <c r="D21" s="1" t="n">
        <v>230.28201703147</v>
      </c>
      <c r="E21" s="1" t="n">
        <v>220.891584036357</v>
      </c>
      <c r="F21" s="1" t="n">
        <v>9.39043299511262</v>
      </c>
      <c r="G21" s="1" t="n">
        <v>8.48117899582749</v>
      </c>
      <c r="H21" s="1" t="n">
        <v>0.909253999285131</v>
      </c>
      <c r="I21" s="1" t="n">
        <v>3.49567584307072</v>
      </c>
      <c r="J21" s="1" t="n">
        <v>200.228106038452</v>
      </c>
      <c r="K21" s="1" t="n">
        <v>26.5582351499471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>
      <c r="A22" s="1" t="s">
        <v>39</v>
      </c>
      <c r="B22" s="1" t="s">
        <v>12</v>
      </c>
      <c r="C22" s="1" t="s">
        <v>33</v>
      </c>
      <c r="D22" s="1" t="n">
        <v>287.574897987877</v>
      </c>
      <c r="E22" s="1" t="n">
        <v>276.082153152683</v>
      </c>
      <c r="F22" s="1" t="n">
        <v>11.4927448351941</v>
      </c>
      <c r="G22" s="1" t="n">
        <v>10.3675761223673</v>
      </c>
      <c r="H22" s="1" t="n">
        <v>1.1251687128268</v>
      </c>
      <c r="I22" s="1" t="n">
        <v>4.46891524287154</v>
      </c>
      <c r="J22" s="1" t="n">
        <v>251.638656014154</v>
      </c>
      <c r="K22" s="1" t="n">
        <v>31.4673267308515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>
      <c r="A23" s="1" t="s">
        <v>39</v>
      </c>
      <c r="B23" s="1" t="s">
        <v>12</v>
      </c>
      <c r="C23" s="1" t="s">
        <v>34</v>
      </c>
      <c r="D23" s="1" t="n">
        <v>94.1384696323934</v>
      </c>
      <c r="E23" s="1" t="n">
        <v>90.4137173814577</v>
      </c>
      <c r="F23" s="1" t="n">
        <v>3.72475225093571</v>
      </c>
      <c r="G23" s="1" t="n">
        <v>3.35807594570713</v>
      </c>
      <c r="H23" s="1" t="n">
        <v>0.366676305228582</v>
      </c>
      <c r="I23" s="1" t="n">
        <v>1.48726862589232</v>
      </c>
      <c r="J23" s="1" t="n">
        <v>82.6251991632818</v>
      </c>
      <c r="K23" s="1" t="n">
        <v>10.0260018432193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</sheetData>
  <pageMargins left="0.7" right="0.7" top="0.75" bottom="0.75" header="0.3" footer="0.3"/>
  <pageSetup paperSize="9" orientation="portrait" horizontalDpi="300" verticalDpi="300" r:id="rId2"/>
  <tableParts count="1">
    <tablePart r:id="rId1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0" tabSelected="false"/>
  </sheetViews>
  <sheetFormatPr defaultRowHeight="15.0" baseColWidth="10"/>
  <cols>
    <col min="1" max="1" width="13.71" hidden="0" customWidth="1"/>
    <col min="2" max="2" width="14.71" hidden="0" customWidth="1"/>
    <col min="3" max="3" width="15.71" hidden="0" customWidth="1"/>
    <col min="4" max="4" width="24.71" hidden="0" customWidth="1"/>
    <col min="5" max="5" width="24.71" hidden="0" customWidth="1"/>
    <col min="6" max="6" width="24.71" hidden="0" customWidth="1"/>
    <col min="7" max="7" width="28.71" hidden="0" customWidth="1"/>
    <col min="8" max="8" width="24.71" hidden="0" customWidth="1"/>
    <col min="9" max="9" width="23.71" hidden="0" customWidth="1"/>
    <col min="10" max="10" width="24.71" hidden="0" customWidth="1"/>
    <col min="11" max="11" width="25.71" hidden="0" customWidth="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>
      <c r="A2" s="1" t="s">
        <v>39</v>
      </c>
      <c r="B2" s="1" t="s">
        <v>35</v>
      </c>
      <c r="C2" s="1" t="s">
        <v>13</v>
      </c>
      <c r="D2" s="1" t="n">
        <v>7.50729371269092</v>
      </c>
      <c r="E2" s="1" t="n">
        <v>7.15414356978579</v>
      </c>
      <c r="F2" s="1" t="n">
        <v>0.353150142905122</v>
      </c>
      <c r="G2" s="1" t="n">
        <v>0.321448154448964</v>
      </c>
      <c r="H2" s="1" t="n">
        <v>0.0317019884561584</v>
      </c>
      <c r="I2" s="1" t="n">
        <v>0.122986755388377</v>
      </c>
      <c r="J2" s="1" t="n">
        <v>6.18945571315851</v>
      </c>
      <c r="K2" s="1" t="n">
        <v>1.19485124414404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>
      <c r="A3" s="1" t="s">
        <v>39</v>
      </c>
      <c r="B3" s="1" t="s">
        <v>35</v>
      </c>
      <c r="C3" s="1" t="s">
        <v>14</v>
      </c>
      <c r="D3" s="1" t="n">
        <v>46.7111502578485</v>
      </c>
      <c r="E3" s="1" t="n">
        <v>44.5362328728487</v>
      </c>
      <c r="F3" s="1" t="n">
        <v>2.17491738499975</v>
      </c>
      <c r="G3" s="1" t="n">
        <v>1.97864669900483</v>
      </c>
      <c r="H3" s="1" t="n">
        <v>0.19627068599492</v>
      </c>
      <c r="I3" s="1" t="n">
        <v>0.76130572886161</v>
      </c>
      <c r="J3" s="1" t="n">
        <v>38.6724037924854</v>
      </c>
      <c r="K3" s="1" t="n">
        <v>7.27744073650156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>
      <c r="A4" s="1" t="s">
        <v>39</v>
      </c>
      <c r="B4" s="1" t="s">
        <v>35</v>
      </c>
      <c r="C4" s="1" t="s">
        <v>15</v>
      </c>
      <c r="D4" s="1" t="n">
        <v>39.1753937708729</v>
      </c>
      <c r="E4" s="1" t="n">
        <v>37.3847911218204</v>
      </c>
      <c r="F4" s="1" t="n">
        <v>1.79060264905247</v>
      </c>
      <c r="G4" s="1" t="n">
        <v>1.62746041547582</v>
      </c>
      <c r="H4" s="1" t="n">
        <v>0.16314223357665</v>
      </c>
      <c r="I4" s="1" t="n">
        <v>0.630900539473001</v>
      </c>
      <c r="J4" s="1" t="n">
        <v>32.6746557599456</v>
      </c>
      <c r="K4" s="1" t="n">
        <v>5.86983747145431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>
      <c r="A5" s="1" t="s">
        <v>39</v>
      </c>
      <c r="B5" s="1" t="s">
        <v>35</v>
      </c>
      <c r="C5" s="1" t="s">
        <v>16</v>
      </c>
      <c r="D5" s="1" t="n">
        <v>34.3726168975041</v>
      </c>
      <c r="E5" s="1" t="n">
        <v>32.8281762223793</v>
      </c>
      <c r="F5" s="1" t="n">
        <v>1.54444067512471</v>
      </c>
      <c r="G5" s="1" t="n">
        <v>1.40246557328135</v>
      </c>
      <c r="H5" s="1" t="n">
        <v>0.141975101843364</v>
      </c>
      <c r="I5" s="1" t="n">
        <v>0.546423161234706</v>
      </c>
      <c r="J5" s="1" t="n">
        <v>28.8615813464896</v>
      </c>
      <c r="K5" s="1" t="n">
        <v>4.96461238977974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>
      <c r="A6" s="1" t="s">
        <v>39</v>
      </c>
      <c r="B6" s="1" t="s">
        <v>35</v>
      </c>
      <c r="C6" s="1" t="s">
        <v>17</v>
      </c>
      <c r="D6" s="1" t="n">
        <v>31.4582646638422</v>
      </c>
      <c r="E6" s="1" t="n">
        <v>30.0658611254446</v>
      </c>
      <c r="F6" s="1" t="n">
        <v>1.3924035383975</v>
      </c>
      <c r="G6" s="1" t="n">
        <v>1.26338925474876</v>
      </c>
      <c r="H6" s="1" t="n">
        <v>0.129014283648741</v>
      </c>
      <c r="I6" s="1" t="n">
        <v>0.49390849446627</v>
      </c>
      <c r="J6" s="1" t="n">
        <v>26.5673822925016</v>
      </c>
      <c r="K6" s="1" t="n">
        <v>4.3969738768743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>
      <c r="A7" s="1" t="s">
        <v>39</v>
      </c>
      <c r="B7" s="1" t="s">
        <v>35</v>
      </c>
      <c r="C7" s="1" t="s">
        <v>18</v>
      </c>
      <c r="D7" s="1" t="n">
        <v>29.9445824394807</v>
      </c>
      <c r="E7" s="1" t="n">
        <v>28.6361548091867</v>
      </c>
      <c r="F7" s="1" t="n">
        <v>1.30842763029399</v>
      </c>
      <c r="G7" s="1" t="n">
        <v>1.186364223424</v>
      </c>
      <c r="H7" s="1" t="n">
        <v>0.122063406869991</v>
      </c>
      <c r="I7" s="1" t="n">
        <v>0.464809772765991</v>
      </c>
      <c r="J7" s="1" t="n">
        <v>25.412327253236</v>
      </c>
      <c r="K7" s="1" t="n">
        <v>4.06744541347873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>
      <c r="A8" s="1" t="s">
        <v>39</v>
      </c>
      <c r="B8" s="1" t="s">
        <v>35</v>
      </c>
      <c r="C8" s="1" t="s">
        <v>19</v>
      </c>
      <c r="D8" s="1" t="n">
        <v>29.5638702522093</v>
      </c>
      <c r="E8" s="1" t="n">
        <v>28.2861013643181</v>
      </c>
      <c r="F8" s="1" t="n">
        <v>1.27776888789116</v>
      </c>
      <c r="G8" s="1" t="n">
        <v>1.1578710755136</v>
      </c>
      <c r="H8" s="1" t="n">
        <v>0.119897812377564</v>
      </c>
      <c r="I8" s="1" t="n">
        <v>0.45421989284968</v>
      </c>
      <c r="J8" s="1" t="n">
        <v>25.1912400680329</v>
      </c>
      <c r="K8" s="1" t="n">
        <v>3.91841029132668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>
      <c r="A9" s="1" t="s">
        <v>39</v>
      </c>
      <c r="B9" s="1" t="s">
        <v>35</v>
      </c>
      <c r="C9" s="1" t="s">
        <v>20</v>
      </c>
      <c r="D9" s="1" t="n">
        <v>30.1948405284591</v>
      </c>
      <c r="E9" s="1" t="n">
        <v>28.9017119209052</v>
      </c>
      <c r="F9" s="1" t="n">
        <v>1.29312860755381</v>
      </c>
      <c r="G9" s="1" t="n">
        <v>1.17119303496288</v>
      </c>
      <c r="H9" s="1" t="n">
        <v>0.121935572590932</v>
      </c>
      <c r="I9" s="1" t="n">
        <v>0.459703949732842</v>
      </c>
      <c r="J9" s="1" t="n">
        <v>25.8156633189761</v>
      </c>
      <c r="K9" s="1" t="n">
        <v>3.91947325975019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>
      <c r="A10" s="1" t="s">
        <v>39</v>
      </c>
      <c r="B10" s="1" t="s">
        <v>35</v>
      </c>
      <c r="C10" s="1" t="s">
        <v>21</v>
      </c>
      <c r="D10" s="1" t="n">
        <v>31.8249892905801</v>
      </c>
      <c r="E10" s="1" t="n">
        <v>30.4724371419129</v>
      </c>
      <c r="F10" s="1" t="n">
        <v>1.3525521486672</v>
      </c>
      <c r="G10" s="1" t="n">
        <v>1.22448807528455</v>
      </c>
      <c r="H10" s="1" t="n">
        <v>0.128064073382643</v>
      </c>
      <c r="I10" s="1" t="n">
        <v>0.480641762563959</v>
      </c>
      <c r="J10" s="1" t="n">
        <v>27.2852030481538</v>
      </c>
      <c r="K10" s="1" t="n">
        <v>4.0591444798623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>
      <c r="A11" s="1" t="s">
        <v>39</v>
      </c>
      <c r="B11" s="1" t="s">
        <v>35</v>
      </c>
      <c r="C11" s="1" t="s">
        <v>22</v>
      </c>
      <c r="D11" s="1" t="n">
        <v>34.5349477587136</v>
      </c>
      <c r="E11" s="1" t="n">
        <v>33.0764997596507</v>
      </c>
      <c r="F11" s="1" t="n">
        <v>1.45844799906286</v>
      </c>
      <c r="G11" s="1" t="n">
        <v>1.31988479064386</v>
      </c>
      <c r="H11" s="1" t="n">
        <v>0.138563208419</v>
      </c>
      <c r="I11" s="1" t="n">
        <v>0.517922753444975</v>
      </c>
      <c r="J11" s="1" t="n">
        <v>29.6763886288917</v>
      </c>
      <c r="K11" s="1" t="n">
        <v>4.340636376377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>
      <c r="A12" s="1" t="s">
        <v>39</v>
      </c>
      <c r="B12" s="1" t="s">
        <v>35</v>
      </c>
      <c r="C12" s="1" t="s">
        <v>23</v>
      </c>
      <c r="D12" s="1" t="n">
        <v>38.4977399418683</v>
      </c>
      <c r="E12" s="1" t="n">
        <v>36.8803801146024</v>
      </c>
      <c r="F12" s="1" t="n">
        <v>1.61735982726589</v>
      </c>
      <c r="G12" s="1" t="n">
        <v>1.46326603779622</v>
      </c>
      <c r="H12" s="1" t="n">
        <v>0.154093789469668</v>
      </c>
      <c r="I12" s="1" t="n">
        <v>0.573891021180217</v>
      </c>
      <c r="J12" s="1" t="n">
        <v>33.1434519192215</v>
      </c>
      <c r="K12" s="1" t="n">
        <v>4.78039700146657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>
      <c r="A13" s="1" t="s">
        <v>39</v>
      </c>
      <c r="B13" s="1" t="s">
        <v>35</v>
      </c>
      <c r="C13" s="1" t="s">
        <v>24</v>
      </c>
      <c r="D13" s="1" t="n">
        <v>43.989637946951</v>
      </c>
      <c r="E13" s="1" t="n">
        <v>42.1493327533339</v>
      </c>
      <c r="F13" s="1" t="n">
        <v>1.840305193617</v>
      </c>
      <c r="G13" s="1" t="n">
        <v>1.66456933911992</v>
      </c>
      <c r="H13" s="1" t="n">
        <v>0.175735854497082</v>
      </c>
      <c r="I13" s="1" t="n">
        <v>0.652488445769864</v>
      </c>
      <c r="J13" s="1" t="n">
        <v>37.9285142614803</v>
      </c>
      <c r="K13" s="1" t="n">
        <v>5.40863523970085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>
      <c r="A14" s="1" t="s">
        <v>39</v>
      </c>
      <c r="B14" s="1" t="s">
        <v>35</v>
      </c>
      <c r="C14" s="1" t="s">
        <v>25</v>
      </c>
      <c r="D14" s="1" t="n">
        <v>51.4119480444148</v>
      </c>
      <c r="E14" s="1" t="n">
        <v>49.2682360869549</v>
      </c>
      <c r="F14" s="1" t="n">
        <v>2.14371195745983</v>
      </c>
      <c r="G14" s="1" t="n">
        <v>1.93863515926858</v>
      </c>
      <c r="H14" s="1" t="n">
        <v>0.205076798191254</v>
      </c>
      <c r="I14" s="1" t="n">
        <v>0.759577425660049</v>
      </c>
      <c r="J14" s="1" t="n">
        <v>44.3801941489685</v>
      </c>
      <c r="K14" s="1" t="n">
        <v>6.27217646978623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>
      <c r="A15" s="1" t="s">
        <v>39</v>
      </c>
      <c r="B15" s="1" t="s">
        <v>35</v>
      </c>
      <c r="C15" s="1" t="s">
        <v>26</v>
      </c>
      <c r="D15" s="1" t="n">
        <v>61.3234579899438</v>
      </c>
      <c r="E15" s="1" t="n">
        <v>58.7725016340971</v>
      </c>
      <c r="F15" s="1" t="n">
        <v>2.55095635584665</v>
      </c>
      <c r="G15" s="1" t="n">
        <v>2.30660744089617</v>
      </c>
      <c r="H15" s="1" t="n">
        <v>0.244348914950472</v>
      </c>
      <c r="I15" s="1" t="n">
        <v>0.903446422039529</v>
      </c>
      <c r="J15" s="1" t="n">
        <v>52.9802910430389</v>
      </c>
      <c r="K15" s="1" t="n">
        <v>7.43972052486538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>
      <c r="A16" s="1" t="s">
        <v>39</v>
      </c>
      <c r="B16" s="1" t="s">
        <v>35</v>
      </c>
      <c r="C16" s="1" t="s">
        <v>27</v>
      </c>
      <c r="D16" s="1" t="n">
        <v>74.4719922578121</v>
      </c>
      <c r="E16" s="1" t="n">
        <v>71.3791277345981</v>
      </c>
      <c r="F16" s="1" t="n">
        <v>3.09286452321395</v>
      </c>
      <c r="G16" s="1" t="n">
        <v>2.79634505791452</v>
      </c>
      <c r="H16" s="1" t="n">
        <v>0.296519465299427</v>
      </c>
      <c r="I16" s="1" t="n">
        <v>1.0954965406538</v>
      </c>
      <c r="J16" s="1" t="n">
        <v>64.3766573808696</v>
      </c>
      <c r="K16" s="1" t="n">
        <v>8.99983833628874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>
      <c r="A17" s="1" t="s">
        <v>39</v>
      </c>
      <c r="B17" s="1" t="s">
        <v>35</v>
      </c>
      <c r="C17" s="1" t="s">
        <v>28</v>
      </c>
      <c r="D17" s="1" t="n">
        <v>91.8413204487044</v>
      </c>
      <c r="E17" s="1" t="n">
        <v>88.0307926932544</v>
      </c>
      <c r="F17" s="1" t="n">
        <v>3.81052775545005</v>
      </c>
      <c r="G17" s="1" t="n">
        <v>3.44501231181619</v>
      </c>
      <c r="H17" s="1" t="n">
        <v>0.365515443633862</v>
      </c>
      <c r="I17" s="1" t="n">
        <v>1.3510807203686</v>
      </c>
      <c r="J17" s="1" t="n">
        <v>79.4175235004008</v>
      </c>
      <c r="K17" s="1" t="n">
        <v>11.072716227935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>
      <c r="A18" s="1" t="s">
        <v>39</v>
      </c>
      <c r="B18" s="1" t="s">
        <v>35</v>
      </c>
      <c r="C18" s="1" t="s">
        <v>29</v>
      </c>
      <c r="D18" s="1" t="n">
        <v>114.68473724917</v>
      </c>
      <c r="E18" s="1" t="n">
        <v>109.927735974246</v>
      </c>
      <c r="F18" s="1" t="n">
        <v>4.7570012749235</v>
      </c>
      <c r="G18" s="1" t="n">
        <v>4.30063079566563</v>
      </c>
      <c r="H18" s="1" t="n">
        <v>0.456370479257872</v>
      </c>
      <c r="I18" s="1" t="n">
        <v>1.69042191398797</v>
      </c>
      <c r="J18" s="1" t="n">
        <v>99.1781231013502</v>
      </c>
      <c r="K18" s="1" t="n">
        <v>13.8161922338315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>
      <c r="A19" s="1" t="s">
        <v>39</v>
      </c>
      <c r="B19" s="1" t="s">
        <v>35</v>
      </c>
      <c r="C19" s="1" t="s">
        <v>30</v>
      </c>
      <c r="D19" s="1" t="n">
        <v>144.540387011843</v>
      </c>
      <c r="E19" s="1" t="n">
        <v>138.542196986566</v>
      </c>
      <c r="F19" s="1" t="n">
        <v>5.99819002527689</v>
      </c>
      <c r="G19" s="1" t="n">
        <v>5.42289340391456</v>
      </c>
      <c r="H19" s="1" t="n">
        <v>0.575296621362323</v>
      </c>
      <c r="I19" s="1" t="n">
        <v>2.13933391253146</v>
      </c>
      <c r="J19" s="1" t="n">
        <v>124.971884015948</v>
      </c>
      <c r="K19" s="1" t="n">
        <v>17.4291690833639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>
      <c r="A20" s="1" t="s">
        <v>39</v>
      </c>
      <c r="B20" s="1" t="s">
        <v>35</v>
      </c>
      <c r="C20" s="1" t="s">
        <v>31</v>
      </c>
      <c r="D20" s="1" t="n">
        <v>208.080275556529</v>
      </c>
      <c r="E20" s="1" t="n">
        <v>199.74217767152</v>
      </c>
      <c r="F20" s="1" t="n">
        <v>8.338097885009</v>
      </c>
      <c r="G20" s="1" t="n">
        <v>7.52280423179823</v>
      </c>
      <c r="H20" s="1" t="n">
        <v>0.815293653210769</v>
      </c>
      <c r="I20" s="1" t="n">
        <v>2.72457788863311</v>
      </c>
      <c r="J20" s="1" t="n">
        <v>182.219778300979</v>
      </c>
      <c r="K20" s="1" t="n">
        <v>23.1359193669167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>
      <c r="A21" s="1" t="s">
        <v>39</v>
      </c>
      <c r="B21" s="1" t="s">
        <v>35</v>
      </c>
      <c r="C21" s="1" t="s">
        <v>32</v>
      </c>
      <c r="D21" s="1" t="n">
        <v>398.649748348459</v>
      </c>
      <c r="E21" s="1" t="n">
        <v>383.982755148625</v>
      </c>
      <c r="F21" s="1" t="n">
        <v>14.6669931998341</v>
      </c>
      <c r="G21" s="1" t="n">
        <v>13.1619424238569</v>
      </c>
      <c r="H21" s="1" t="n">
        <v>1.50505077597719</v>
      </c>
      <c r="I21" s="1" t="n">
        <v>3.94493979512781</v>
      </c>
      <c r="J21" s="1" t="n">
        <v>359.10920956739</v>
      </c>
      <c r="K21" s="1" t="n">
        <v>35.5955989859415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>
      <c r="A22" s="1" t="s">
        <v>39</v>
      </c>
      <c r="B22" s="1" t="s">
        <v>35</v>
      </c>
      <c r="C22" s="1" t="s">
        <v>33</v>
      </c>
      <c r="D22" s="1" t="n">
        <v>859.181184810501</v>
      </c>
      <c r="E22" s="1" t="n">
        <v>829.022891974136</v>
      </c>
      <c r="F22" s="1" t="n">
        <v>30.1582928363654</v>
      </c>
      <c r="G22" s="1" t="n">
        <v>26.9778778263501</v>
      </c>
      <c r="H22" s="1" t="n">
        <v>3.18041501001524</v>
      </c>
      <c r="I22" s="1" t="n">
        <v>7.30851362957134</v>
      </c>
      <c r="J22" s="1" t="n">
        <v>784.944205271804</v>
      </c>
      <c r="K22" s="1" t="n">
        <v>66.9284659091257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>
      <c r="A23" s="1" t="s">
        <v>39</v>
      </c>
      <c r="B23" s="1" t="s">
        <v>35</v>
      </c>
      <c r="C23" s="1" t="s">
        <v>34</v>
      </c>
      <c r="D23" s="1" t="n">
        <v>372.050662100435</v>
      </c>
      <c r="E23" s="1" t="n">
        <v>358.997334541356</v>
      </c>
      <c r="F23" s="1" t="n">
        <v>13.0533275590789</v>
      </c>
      <c r="G23" s="1" t="n">
        <v>11.6764173784595</v>
      </c>
      <c r="H23" s="1" t="n">
        <v>1.37691018061935</v>
      </c>
      <c r="I23" s="1" t="n">
        <v>3.26573828144181</v>
      </c>
      <c r="J23" s="1" t="n">
        <v>339.887595161125</v>
      </c>
      <c r="K23" s="1" t="n">
        <v>28.8973286578685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</sheetData>
  <pageMargins left="0.7" right="0.7" top="0.75" bottom="0.75" header="0.3" footer="0.3"/>
  <pageSetup paperSize="9" orientation="portrait" horizontalDpi="300" verticalDpi="300" r:id="rId2"/>
  <tableParts count="1">
    <tablePart r:id="rId1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0" tabSelected="false"/>
  </sheetViews>
  <sheetFormatPr defaultRowHeight="15.0" baseColWidth="10"/>
  <cols>
    <col min="1" max="1" width="11.71" hidden="0" customWidth="1"/>
    <col min="2" max="2" width="14.71" hidden="0" customWidth="1"/>
    <col min="3" max="3" width="15.71" hidden="0" customWidth="1"/>
    <col min="4" max="4" width="24.71" hidden="0" customWidth="1"/>
    <col min="5" max="5" width="24.71" hidden="0" customWidth="1"/>
    <col min="6" max="6" width="24.71" hidden="0" customWidth="1"/>
    <col min="7" max="7" width="28.71" hidden="0" customWidth="1"/>
    <col min="8" max="8" width="23.71" hidden="0" customWidth="1"/>
    <col min="9" max="9" width="23.71" hidden="0" customWidth="1"/>
    <col min="10" max="10" width="24.71" hidden="0" customWidth="1"/>
    <col min="11" max="11" width="25.71" hidden="0" customWidth="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>
      <c r="A2" s="1" t="s">
        <v>40</v>
      </c>
      <c r="B2" s="1" t="s">
        <v>12</v>
      </c>
      <c r="C2" s="1" t="s">
        <v>13</v>
      </c>
      <c r="D2" s="1" t="n">
        <v>8.78122975860645</v>
      </c>
      <c r="E2" s="1" t="n">
        <v>8.36815246833176</v>
      </c>
      <c r="F2" s="1" t="n">
        <v>0.41307729027469</v>
      </c>
      <c r="G2" s="1" t="n">
        <v>0.375995692685453</v>
      </c>
      <c r="H2" s="1" t="n">
        <v>0.0370815975892373</v>
      </c>
      <c r="I2" s="1" t="n">
        <v>0.143856760859801</v>
      </c>
      <c r="J2" s="1" t="n">
        <v>7.23976372552002</v>
      </c>
      <c r="K2" s="1" t="n">
        <v>1.39760927222663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>
      <c r="A3" s="1" t="s">
        <v>40</v>
      </c>
      <c r="B3" s="1" t="s">
        <v>12</v>
      </c>
      <c r="C3" s="1" t="s">
        <v>14</v>
      </c>
      <c r="D3" s="1" t="n">
        <v>54.6377107917803</v>
      </c>
      <c r="E3" s="1" t="n">
        <v>52.0937249035786</v>
      </c>
      <c r="F3" s="1" t="n">
        <v>2.54398588820161</v>
      </c>
      <c r="G3" s="1" t="n">
        <v>2.31440941836306</v>
      </c>
      <c r="H3" s="1" t="n">
        <v>0.229576469838547</v>
      </c>
      <c r="I3" s="1" t="n">
        <v>0.890494068505133</v>
      </c>
      <c r="J3" s="1" t="n">
        <v>45.2348444080915</v>
      </c>
      <c r="K3" s="1" t="n">
        <v>8.51237231518363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>
      <c r="A4" s="1" t="s">
        <v>40</v>
      </c>
      <c r="B4" s="1" t="s">
        <v>12</v>
      </c>
      <c r="C4" s="1" t="s">
        <v>15</v>
      </c>
      <c r="D4" s="1" t="n">
        <v>45.8231883220949</v>
      </c>
      <c r="E4" s="1" t="n">
        <v>43.7287327340421</v>
      </c>
      <c r="F4" s="1" t="n">
        <v>2.0944555880528</v>
      </c>
      <c r="G4" s="1" t="n">
        <v>1.90362924087698</v>
      </c>
      <c r="H4" s="1" t="n">
        <v>0.19082634717582</v>
      </c>
      <c r="I4" s="1" t="n">
        <v>0.737960016480478</v>
      </c>
      <c r="J4" s="1" t="n">
        <v>38.2193198364436</v>
      </c>
      <c r="K4" s="1" t="n">
        <v>6.86590846917088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>
      <c r="A5" s="1" t="s">
        <v>40</v>
      </c>
      <c r="B5" s="1" t="s">
        <v>12</v>
      </c>
      <c r="C5" s="1" t="s">
        <v>16</v>
      </c>
      <c r="D5" s="1" t="n">
        <v>40.2054132864548</v>
      </c>
      <c r="E5" s="1" t="n">
        <v>38.3988916641715</v>
      </c>
      <c r="F5" s="1" t="n">
        <v>1.80652162228326</v>
      </c>
      <c r="G5" s="1" t="n">
        <v>1.64045432333363</v>
      </c>
      <c r="H5" s="1" t="n">
        <v>0.166067298949631</v>
      </c>
      <c r="I5" s="1" t="n">
        <v>0.639147408887792</v>
      </c>
      <c r="J5" s="1" t="n">
        <v>33.7591929528214</v>
      </c>
      <c r="K5" s="1" t="n">
        <v>5.80707292474558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>
      <c r="A6" s="1" t="s">
        <v>40</v>
      </c>
      <c r="B6" s="1" t="s">
        <v>12</v>
      </c>
      <c r="C6" s="1" t="s">
        <v>17</v>
      </c>
      <c r="D6" s="1" t="n">
        <v>36.7965155477089</v>
      </c>
      <c r="E6" s="1" t="n">
        <v>35.1678307172892</v>
      </c>
      <c r="F6" s="1" t="n">
        <v>1.62868483041973</v>
      </c>
      <c r="G6" s="1" t="n">
        <v>1.47777771126086</v>
      </c>
      <c r="H6" s="1" t="n">
        <v>0.150907119158862</v>
      </c>
      <c r="I6" s="1" t="n">
        <v>0.577721364798064</v>
      </c>
      <c r="J6" s="1" t="n">
        <v>31.075684117808</v>
      </c>
      <c r="K6" s="1" t="n">
        <v>5.14311006510282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>
      <c r="A7" s="1" t="s">
        <v>40</v>
      </c>
      <c r="B7" s="1" t="s">
        <v>12</v>
      </c>
      <c r="C7" s="1" t="s">
        <v>18</v>
      </c>
      <c r="D7" s="1" t="n">
        <v>35.0259718734729</v>
      </c>
      <c r="E7" s="1" t="n">
        <v>33.4955130844824</v>
      </c>
      <c r="F7" s="1" t="n">
        <v>1.53045878899045</v>
      </c>
      <c r="G7" s="1" t="n">
        <v>1.38768206253419</v>
      </c>
      <c r="H7" s="1" t="n">
        <v>0.142776726456258</v>
      </c>
      <c r="I7" s="1" t="n">
        <v>0.543684790406424</v>
      </c>
      <c r="J7" s="1" t="n">
        <v>29.7246241923809</v>
      </c>
      <c r="K7" s="1" t="n">
        <v>4.75766289068558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>
      <c r="A8" s="1" t="s">
        <v>40</v>
      </c>
      <c r="B8" s="1" t="s">
        <v>12</v>
      </c>
      <c r="C8" s="1" t="s">
        <v>19</v>
      </c>
      <c r="D8" s="1" t="n">
        <v>34.5806554497022</v>
      </c>
      <c r="E8" s="1" t="n">
        <v>33.0860579805764</v>
      </c>
      <c r="F8" s="1" t="n">
        <v>1.49459746912573</v>
      </c>
      <c r="G8" s="1" t="n">
        <v>1.35435382363443</v>
      </c>
      <c r="H8" s="1" t="n">
        <v>0.140243645491299</v>
      </c>
      <c r="I8" s="1" t="n">
        <v>0.531297880792913</v>
      </c>
      <c r="J8" s="1" t="n">
        <v>29.4660200343113</v>
      </c>
      <c r="K8" s="1" t="n">
        <v>4.58333753459797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>
      <c r="A9" s="1" t="s">
        <v>40</v>
      </c>
      <c r="B9" s="1" t="s">
        <v>12</v>
      </c>
      <c r="C9" s="1" t="s">
        <v>20</v>
      </c>
      <c r="D9" s="1" t="n">
        <v>35.3186970368103</v>
      </c>
      <c r="E9" s="1" t="n">
        <v>33.806133409366</v>
      </c>
      <c r="F9" s="1" t="n">
        <v>1.51256362744421</v>
      </c>
      <c r="G9" s="1" t="n">
        <v>1.36993642786387</v>
      </c>
      <c r="H9" s="1" t="n">
        <v>0.142627199580342</v>
      </c>
      <c r="I9" s="1" t="n">
        <v>0.537712544364541</v>
      </c>
      <c r="J9" s="1" t="n">
        <v>30.1964036110027</v>
      </c>
      <c r="K9" s="1" t="n">
        <v>4.58458088144308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>
      <c r="A10" s="1" t="s">
        <v>40</v>
      </c>
      <c r="B10" s="1" t="s">
        <v>12</v>
      </c>
      <c r="C10" s="1" t="s">
        <v>21</v>
      </c>
      <c r="D10" s="1" t="n">
        <v>37.2254708182455</v>
      </c>
      <c r="E10" s="1" t="n">
        <v>35.6433998839665</v>
      </c>
      <c r="F10" s="1" t="n">
        <v>1.58207093427896</v>
      </c>
      <c r="G10" s="1" t="n">
        <v>1.43227526952497</v>
      </c>
      <c r="H10" s="1" t="n">
        <v>0.149795664753995</v>
      </c>
      <c r="I10" s="1" t="n">
        <v>0.56220335985001</v>
      </c>
      <c r="J10" s="1" t="n">
        <v>31.9153141125987</v>
      </c>
      <c r="K10" s="1" t="n">
        <v>4.74795334579677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>
      <c r="A11" s="1" t="s">
        <v>40</v>
      </c>
      <c r="B11" s="1" t="s">
        <v>12</v>
      </c>
      <c r="C11" s="1" t="s">
        <v>22</v>
      </c>
      <c r="D11" s="1" t="n">
        <v>40.3952905769601</v>
      </c>
      <c r="E11" s="1" t="n">
        <v>38.689353995699</v>
      </c>
      <c r="F11" s="1" t="n">
        <v>1.70593658126109</v>
      </c>
      <c r="G11" s="1" t="n">
        <v>1.54386015055478</v>
      </c>
      <c r="H11" s="1" t="n">
        <v>0.162076430706316</v>
      </c>
      <c r="I11" s="1" t="n">
        <v>0.605810678157178</v>
      </c>
      <c r="J11" s="1" t="n">
        <v>34.7122674200775</v>
      </c>
      <c r="K11" s="1" t="n">
        <v>5.07721247872544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>
      <c r="A12" s="1" t="s">
        <v>40</v>
      </c>
      <c r="B12" s="1" t="s">
        <v>12</v>
      </c>
      <c r="C12" s="1" t="s">
        <v>23</v>
      </c>
      <c r="D12" s="1" t="n">
        <v>45.0305413048043</v>
      </c>
      <c r="E12" s="1" t="n">
        <v>43.1387266524012</v>
      </c>
      <c r="F12" s="1" t="n">
        <v>1.89181465240303</v>
      </c>
      <c r="G12" s="1" t="n">
        <v>1.71157220798926</v>
      </c>
      <c r="H12" s="1" t="n">
        <v>0.180242444413763</v>
      </c>
      <c r="I12" s="1" t="n">
        <v>0.671276375515407</v>
      </c>
      <c r="J12" s="1" t="n">
        <v>38.7676674756994</v>
      </c>
      <c r="K12" s="1" t="n">
        <v>5.59159745358954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>
      <c r="A13" s="1" t="s">
        <v>40</v>
      </c>
      <c r="B13" s="1" t="s">
        <v>12</v>
      </c>
      <c r="C13" s="1" t="s">
        <v>24</v>
      </c>
      <c r="D13" s="1" t="n">
        <v>51.4543765827473</v>
      </c>
      <c r="E13" s="1" t="n">
        <v>49.3017842705816</v>
      </c>
      <c r="F13" s="1" t="n">
        <v>2.1525923121656</v>
      </c>
      <c r="G13" s="1" t="n">
        <v>1.94703529332202</v>
      </c>
      <c r="H13" s="1" t="n">
        <v>0.205557018843582</v>
      </c>
      <c r="I13" s="1" t="n">
        <v>0.763211241816122</v>
      </c>
      <c r="J13" s="1" t="n">
        <v>44.3647219462868</v>
      </c>
      <c r="K13" s="1" t="n">
        <v>6.32644339464437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>
      <c r="A14" s="1" t="s">
        <v>40</v>
      </c>
      <c r="B14" s="1" t="s">
        <v>12</v>
      </c>
      <c r="C14" s="1" t="s">
        <v>25</v>
      </c>
      <c r="D14" s="1" t="n">
        <v>60.1362015918413</v>
      </c>
      <c r="E14" s="1" t="n">
        <v>57.6287164773446</v>
      </c>
      <c r="F14" s="1" t="n">
        <v>2.50748511449665</v>
      </c>
      <c r="G14" s="1" t="n">
        <v>2.26760819586317</v>
      </c>
      <c r="H14" s="1" t="n">
        <v>0.239876918633476</v>
      </c>
      <c r="I14" s="1" t="n">
        <v>0.888472484151802</v>
      </c>
      <c r="J14" s="1" t="n">
        <v>51.9112074827782</v>
      </c>
      <c r="K14" s="1" t="n">
        <v>7.33652162491136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>
      <c r="A15" s="1" t="s">
        <v>40</v>
      </c>
      <c r="B15" s="1" t="s">
        <v>12</v>
      </c>
      <c r="C15" s="1" t="s">
        <v>26</v>
      </c>
      <c r="D15" s="1" t="n">
        <v>71.7296265219558</v>
      </c>
      <c r="E15" s="1" t="n">
        <v>68.7457904390543</v>
      </c>
      <c r="F15" s="1" t="n">
        <v>2.98383608290151</v>
      </c>
      <c r="G15" s="1" t="n">
        <v>2.69802283973253</v>
      </c>
      <c r="H15" s="1" t="n">
        <v>0.28581324316898</v>
      </c>
      <c r="I15" s="1" t="n">
        <v>1.05675505849849</v>
      </c>
      <c r="J15" s="1" t="n">
        <v>61.9706815973243</v>
      </c>
      <c r="K15" s="1" t="n">
        <v>8.70218986613302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>
      <c r="A16" s="1" t="s">
        <v>40</v>
      </c>
      <c r="B16" s="1" t="s">
        <v>12</v>
      </c>
      <c r="C16" s="1" t="s">
        <v>27</v>
      </c>
      <c r="D16" s="1" t="n">
        <v>87.1093765109404</v>
      </c>
      <c r="E16" s="1" t="n">
        <v>83.4916741763864</v>
      </c>
      <c r="F16" s="1" t="n">
        <v>3.617702334554</v>
      </c>
      <c r="G16" s="1" t="n">
        <v>3.27086555790148</v>
      </c>
      <c r="H16" s="1" t="n">
        <v>0.346836776652514</v>
      </c>
      <c r="I16" s="1" t="n">
        <v>1.28139475973579</v>
      </c>
      <c r="J16" s="1" t="n">
        <v>75.3009328244166</v>
      </c>
      <c r="K16" s="1" t="n">
        <v>10.5270489267881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>
      <c r="A17" s="1" t="s">
        <v>40</v>
      </c>
      <c r="B17" s="1" t="s">
        <v>12</v>
      </c>
      <c r="C17" s="1" t="s">
        <v>28</v>
      </c>
      <c r="D17" s="1" t="n">
        <v>107.426160086229</v>
      </c>
      <c r="E17" s="1" t="n">
        <v>102.969012010939</v>
      </c>
      <c r="F17" s="1" t="n">
        <v>4.45714807528957</v>
      </c>
      <c r="G17" s="1" t="n">
        <v>4.02960717790307</v>
      </c>
      <c r="H17" s="1" t="n">
        <v>0.4275408973865</v>
      </c>
      <c r="I17" s="1" t="n">
        <v>1.58034981473072</v>
      </c>
      <c r="J17" s="1" t="n">
        <v>92.8941303492143</v>
      </c>
      <c r="K17" s="1" t="n">
        <v>12.9516799222839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>
      <c r="A18" s="1" t="s">
        <v>40</v>
      </c>
      <c r="B18" s="1" t="s">
        <v>12</v>
      </c>
      <c r="C18" s="1" t="s">
        <v>29</v>
      </c>
      <c r="D18" s="1" t="n">
        <v>134.145947412173</v>
      </c>
      <c r="E18" s="1" t="n">
        <v>128.581715778812</v>
      </c>
      <c r="F18" s="1" t="n">
        <v>5.56423163336102</v>
      </c>
      <c r="G18" s="1" t="n">
        <v>5.03041822645593</v>
      </c>
      <c r="H18" s="1" t="n">
        <v>0.533813406905092</v>
      </c>
      <c r="I18" s="1" t="n">
        <v>1.97727487211779</v>
      </c>
      <c r="J18" s="1" t="n">
        <v>116.007967625945</v>
      </c>
      <c r="K18" s="1" t="n">
        <v>16.1607049141097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>
      <c r="A19" s="1" t="s">
        <v>40</v>
      </c>
      <c r="B19" s="1" t="s">
        <v>12</v>
      </c>
      <c r="C19" s="1" t="s">
        <v>30</v>
      </c>
      <c r="D19" s="1" t="n">
        <v>169.050118925624</v>
      </c>
      <c r="E19" s="1" t="n">
        <v>162.034574174662</v>
      </c>
      <c r="F19" s="1" t="n">
        <v>7.01554475096116</v>
      </c>
      <c r="G19" s="1" t="n">
        <v>6.34268454613945</v>
      </c>
      <c r="H19" s="1" t="n">
        <v>0.672860204821707</v>
      </c>
      <c r="I19" s="1" t="n">
        <v>2.50240856695115</v>
      </c>
      <c r="J19" s="1" t="n">
        <v>146.161496582476</v>
      </c>
      <c r="K19" s="1" t="n">
        <v>20.3862137761966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>
      <c r="A20" s="1" t="s">
        <v>40</v>
      </c>
      <c r="B20" s="1" t="s">
        <v>12</v>
      </c>
      <c r="C20" s="1" t="s">
        <v>31</v>
      </c>
      <c r="D20" s="1" t="n">
        <v>214.043271200138</v>
      </c>
      <c r="E20" s="1" t="n">
        <v>205.160493884982</v>
      </c>
      <c r="F20" s="1" t="n">
        <v>8.88277731515567</v>
      </c>
      <c r="G20" s="1" t="n">
        <v>8.03084084869645</v>
      </c>
      <c r="H20" s="1" t="n">
        <v>0.85193646645922</v>
      </c>
      <c r="I20" s="1" t="n">
        <v>3.19268045233976</v>
      </c>
      <c r="J20" s="1" t="n">
        <v>185.048316292373</v>
      </c>
      <c r="K20" s="1" t="n">
        <v>25.8022744554245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>
      <c r="A21" s="1" t="s">
        <v>40</v>
      </c>
      <c r="B21" s="1" t="s">
        <v>12</v>
      </c>
      <c r="C21" s="1" t="s">
        <v>32</v>
      </c>
      <c r="D21" s="1" t="n">
        <v>269.359289541349</v>
      </c>
      <c r="E21" s="1" t="n">
        <v>258.375364731868</v>
      </c>
      <c r="F21" s="1" t="n">
        <v>10.9839248094805</v>
      </c>
      <c r="G21" s="1" t="n">
        <v>9.92037666787029</v>
      </c>
      <c r="H21" s="1" t="n">
        <v>1.06354814161022</v>
      </c>
      <c r="I21" s="1" t="n">
        <v>4.08886796152958</v>
      </c>
      <c r="J21" s="1" t="n">
        <v>234.205436811668</v>
      </c>
      <c r="K21" s="1" t="n">
        <v>31.0649847681515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>
      <c r="A22" s="1" t="s">
        <v>40</v>
      </c>
      <c r="B22" s="1" t="s">
        <v>12</v>
      </c>
      <c r="C22" s="1" t="s">
        <v>33</v>
      </c>
      <c r="D22" s="1" t="n">
        <v>336.374377862753</v>
      </c>
      <c r="E22" s="1" t="n">
        <v>322.931393370981</v>
      </c>
      <c r="F22" s="1" t="n">
        <v>13.4429844917714</v>
      </c>
      <c r="G22" s="1" t="n">
        <v>12.1268823965749</v>
      </c>
      <c r="H22" s="1" t="n">
        <v>1.31610209519645</v>
      </c>
      <c r="I22" s="1" t="n">
        <v>5.22725938550331</v>
      </c>
      <c r="J22" s="1" t="n">
        <v>294.340003092163</v>
      </c>
      <c r="K22" s="1" t="n">
        <v>36.807115385086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>
      <c r="A23" s="1" t="s">
        <v>40</v>
      </c>
      <c r="B23" s="1" t="s">
        <v>12</v>
      </c>
      <c r="C23" s="1" t="s">
        <v>34</v>
      </c>
      <c r="D23" s="1" t="n">
        <v>110.113119667638</v>
      </c>
      <c r="E23" s="1" t="n">
        <v>105.756302609307</v>
      </c>
      <c r="F23" s="1" t="n">
        <v>4.35681705833102</v>
      </c>
      <c r="G23" s="1" t="n">
        <v>3.92791830913117</v>
      </c>
      <c r="H23" s="1" t="n">
        <v>0.428898749199857</v>
      </c>
      <c r="I23" s="1" t="n">
        <v>1.73964786999737</v>
      </c>
      <c r="J23" s="1" t="n">
        <v>96.6461264832182</v>
      </c>
      <c r="K23" s="1" t="n">
        <v>11.7273453144226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</sheetData>
  <pageMargins left="0.7" right="0.7" top="0.75" bottom="0.75" header="0.3" footer="0.3"/>
  <pageSetup paperSize="9" orientation="portrait" horizontalDpi="300" verticalDpi="300" r:id="rId2"/>
  <tableParts count="1">
    <tablePart r:id="rId1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0" tabSelected="false"/>
  </sheetViews>
  <sheetFormatPr defaultRowHeight="15.0" baseColWidth="10"/>
  <cols>
    <col min="1" max="1" width="11.71" hidden="0" customWidth="1"/>
    <col min="2" max="2" width="14.71" hidden="0" customWidth="1"/>
    <col min="3" max="3" width="15.71" hidden="0" customWidth="1"/>
    <col min="4" max="4" width="25.71" hidden="0" customWidth="1"/>
    <col min="5" max="5" width="24.71" hidden="0" customWidth="1"/>
    <col min="6" max="6" width="24.71" hidden="0" customWidth="1"/>
    <col min="7" max="7" width="28.71" hidden="0" customWidth="1"/>
    <col min="8" max="8" width="23.71" hidden="0" customWidth="1"/>
    <col min="9" max="9" width="23.71" hidden="0" customWidth="1"/>
    <col min="10" max="10" width="24.71" hidden="0" customWidth="1"/>
    <col min="11" max="11" width="25.71" hidden="0" customWidth="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>
      <c r="A2" s="1" t="s">
        <v>40</v>
      </c>
      <c r="B2" s="1" t="s">
        <v>35</v>
      </c>
      <c r="C2" s="1" t="s">
        <v>13</v>
      </c>
      <c r="D2" s="1" t="n">
        <v>8.78122975860645</v>
      </c>
      <c r="E2" s="1" t="n">
        <v>8.36815246833176</v>
      </c>
      <c r="F2" s="1" t="n">
        <v>0.41307729027469</v>
      </c>
      <c r="G2" s="1" t="n">
        <v>0.375995692685453</v>
      </c>
      <c r="H2" s="1" t="n">
        <v>0.0370815975892373</v>
      </c>
      <c r="I2" s="1" t="n">
        <v>0.143856760859801</v>
      </c>
      <c r="J2" s="1" t="n">
        <v>7.23976372552002</v>
      </c>
      <c r="K2" s="1" t="n">
        <v>1.39760927222663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>
      <c r="A3" s="1" t="s">
        <v>40</v>
      </c>
      <c r="B3" s="1" t="s">
        <v>35</v>
      </c>
      <c r="C3" s="1" t="s">
        <v>14</v>
      </c>
      <c r="D3" s="1" t="n">
        <v>54.6377107917803</v>
      </c>
      <c r="E3" s="1" t="n">
        <v>52.0937249035786</v>
      </c>
      <c r="F3" s="1" t="n">
        <v>2.54398588820161</v>
      </c>
      <c r="G3" s="1" t="n">
        <v>2.31440941836306</v>
      </c>
      <c r="H3" s="1" t="n">
        <v>0.229576469838547</v>
      </c>
      <c r="I3" s="1" t="n">
        <v>0.890494068505133</v>
      </c>
      <c r="J3" s="1" t="n">
        <v>45.2348444080915</v>
      </c>
      <c r="K3" s="1" t="n">
        <v>8.51237231518363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>
      <c r="A4" s="1" t="s">
        <v>40</v>
      </c>
      <c r="B4" s="1" t="s">
        <v>35</v>
      </c>
      <c r="C4" s="1" t="s">
        <v>15</v>
      </c>
      <c r="D4" s="1" t="n">
        <v>45.8231883220949</v>
      </c>
      <c r="E4" s="1" t="n">
        <v>43.7287327340421</v>
      </c>
      <c r="F4" s="1" t="n">
        <v>2.0944555880528</v>
      </c>
      <c r="G4" s="1" t="n">
        <v>1.90362924087698</v>
      </c>
      <c r="H4" s="1" t="n">
        <v>0.19082634717582</v>
      </c>
      <c r="I4" s="1" t="n">
        <v>0.737960016480478</v>
      </c>
      <c r="J4" s="1" t="n">
        <v>38.2193198364436</v>
      </c>
      <c r="K4" s="1" t="n">
        <v>6.86590846917088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>
      <c r="A5" s="1" t="s">
        <v>40</v>
      </c>
      <c r="B5" s="1" t="s">
        <v>35</v>
      </c>
      <c r="C5" s="1" t="s">
        <v>16</v>
      </c>
      <c r="D5" s="1" t="n">
        <v>40.2054132864548</v>
      </c>
      <c r="E5" s="1" t="n">
        <v>38.3988916641715</v>
      </c>
      <c r="F5" s="1" t="n">
        <v>1.80652162228326</v>
      </c>
      <c r="G5" s="1" t="n">
        <v>1.64045432333363</v>
      </c>
      <c r="H5" s="1" t="n">
        <v>0.166067298949631</v>
      </c>
      <c r="I5" s="1" t="n">
        <v>0.639147408887792</v>
      </c>
      <c r="J5" s="1" t="n">
        <v>33.7591929528214</v>
      </c>
      <c r="K5" s="1" t="n">
        <v>5.80707292474558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>
      <c r="A6" s="1" t="s">
        <v>40</v>
      </c>
      <c r="B6" s="1" t="s">
        <v>35</v>
      </c>
      <c r="C6" s="1" t="s">
        <v>17</v>
      </c>
      <c r="D6" s="1" t="n">
        <v>36.7965155477089</v>
      </c>
      <c r="E6" s="1" t="n">
        <v>35.1678307172892</v>
      </c>
      <c r="F6" s="1" t="n">
        <v>1.62868483041973</v>
      </c>
      <c r="G6" s="1" t="n">
        <v>1.47777771126086</v>
      </c>
      <c r="H6" s="1" t="n">
        <v>0.150907119158862</v>
      </c>
      <c r="I6" s="1" t="n">
        <v>0.577721364798064</v>
      </c>
      <c r="J6" s="1" t="n">
        <v>31.075684117808</v>
      </c>
      <c r="K6" s="1" t="n">
        <v>5.14311006510282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>
      <c r="A7" s="1" t="s">
        <v>40</v>
      </c>
      <c r="B7" s="1" t="s">
        <v>35</v>
      </c>
      <c r="C7" s="1" t="s">
        <v>18</v>
      </c>
      <c r="D7" s="1" t="n">
        <v>35.0259718734729</v>
      </c>
      <c r="E7" s="1" t="n">
        <v>33.4955130844824</v>
      </c>
      <c r="F7" s="1" t="n">
        <v>1.53045878899045</v>
      </c>
      <c r="G7" s="1" t="n">
        <v>1.38768206253419</v>
      </c>
      <c r="H7" s="1" t="n">
        <v>0.142776726456258</v>
      </c>
      <c r="I7" s="1" t="n">
        <v>0.543684790406424</v>
      </c>
      <c r="J7" s="1" t="n">
        <v>29.7246241923809</v>
      </c>
      <c r="K7" s="1" t="n">
        <v>4.75766289068558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>
      <c r="A8" s="1" t="s">
        <v>40</v>
      </c>
      <c r="B8" s="1" t="s">
        <v>35</v>
      </c>
      <c r="C8" s="1" t="s">
        <v>19</v>
      </c>
      <c r="D8" s="1" t="n">
        <v>34.5806554497022</v>
      </c>
      <c r="E8" s="1" t="n">
        <v>33.0860579805764</v>
      </c>
      <c r="F8" s="1" t="n">
        <v>1.49459746912573</v>
      </c>
      <c r="G8" s="1" t="n">
        <v>1.35435382363443</v>
      </c>
      <c r="H8" s="1" t="n">
        <v>0.140243645491299</v>
      </c>
      <c r="I8" s="1" t="n">
        <v>0.531297880792913</v>
      </c>
      <c r="J8" s="1" t="n">
        <v>29.4660200343113</v>
      </c>
      <c r="K8" s="1" t="n">
        <v>4.58333753459797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>
      <c r="A9" s="1" t="s">
        <v>40</v>
      </c>
      <c r="B9" s="1" t="s">
        <v>35</v>
      </c>
      <c r="C9" s="1" t="s">
        <v>20</v>
      </c>
      <c r="D9" s="1" t="n">
        <v>35.3186970368103</v>
      </c>
      <c r="E9" s="1" t="n">
        <v>33.806133409366</v>
      </c>
      <c r="F9" s="1" t="n">
        <v>1.51256362744421</v>
      </c>
      <c r="G9" s="1" t="n">
        <v>1.36993642786387</v>
      </c>
      <c r="H9" s="1" t="n">
        <v>0.142627199580342</v>
      </c>
      <c r="I9" s="1" t="n">
        <v>0.537712544364541</v>
      </c>
      <c r="J9" s="1" t="n">
        <v>30.1964036110027</v>
      </c>
      <c r="K9" s="1" t="n">
        <v>4.58458088144308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>
      <c r="A10" s="1" t="s">
        <v>40</v>
      </c>
      <c r="B10" s="1" t="s">
        <v>35</v>
      </c>
      <c r="C10" s="1" t="s">
        <v>21</v>
      </c>
      <c r="D10" s="1" t="n">
        <v>37.2254708182455</v>
      </c>
      <c r="E10" s="1" t="n">
        <v>35.6433998839665</v>
      </c>
      <c r="F10" s="1" t="n">
        <v>1.58207093427896</v>
      </c>
      <c r="G10" s="1" t="n">
        <v>1.43227526952497</v>
      </c>
      <c r="H10" s="1" t="n">
        <v>0.149795664753995</v>
      </c>
      <c r="I10" s="1" t="n">
        <v>0.56220335985001</v>
      </c>
      <c r="J10" s="1" t="n">
        <v>31.9153141125987</v>
      </c>
      <c r="K10" s="1" t="n">
        <v>4.74795334579677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>
      <c r="A11" s="1" t="s">
        <v>40</v>
      </c>
      <c r="B11" s="1" t="s">
        <v>35</v>
      </c>
      <c r="C11" s="1" t="s">
        <v>22</v>
      </c>
      <c r="D11" s="1" t="n">
        <v>40.3952905769601</v>
      </c>
      <c r="E11" s="1" t="n">
        <v>38.689353995699</v>
      </c>
      <c r="F11" s="1" t="n">
        <v>1.70593658126109</v>
      </c>
      <c r="G11" s="1" t="n">
        <v>1.54386015055478</v>
      </c>
      <c r="H11" s="1" t="n">
        <v>0.162076430706316</v>
      </c>
      <c r="I11" s="1" t="n">
        <v>0.605810678157178</v>
      </c>
      <c r="J11" s="1" t="n">
        <v>34.7122674200775</v>
      </c>
      <c r="K11" s="1" t="n">
        <v>5.07721247872544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>
      <c r="A12" s="1" t="s">
        <v>40</v>
      </c>
      <c r="B12" s="1" t="s">
        <v>35</v>
      </c>
      <c r="C12" s="1" t="s">
        <v>23</v>
      </c>
      <c r="D12" s="1" t="n">
        <v>45.0305413048043</v>
      </c>
      <c r="E12" s="1" t="n">
        <v>43.1387266524012</v>
      </c>
      <c r="F12" s="1" t="n">
        <v>1.89181465240303</v>
      </c>
      <c r="G12" s="1" t="n">
        <v>1.71157220798926</v>
      </c>
      <c r="H12" s="1" t="n">
        <v>0.180242444413763</v>
      </c>
      <c r="I12" s="1" t="n">
        <v>0.671276375515407</v>
      </c>
      <c r="J12" s="1" t="n">
        <v>38.7676674756994</v>
      </c>
      <c r="K12" s="1" t="n">
        <v>5.59159745358954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>
      <c r="A13" s="1" t="s">
        <v>40</v>
      </c>
      <c r="B13" s="1" t="s">
        <v>35</v>
      </c>
      <c r="C13" s="1" t="s">
        <v>24</v>
      </c>
      <c r="D13" s="1" t="n">
        <v>51.4543765827473</v>
      </c>
      <c r="E13" s="1" t="n">
        <v>49.3017842705816</v>
      </c>
      <c r="F13" s="1" t="n">
        <v>2.1525923121656</v>
      </c>
      <c r="G13" s="1" t="n">
        <v>1.94703529332202</v>
      </c>
      <c r="H13" s="1" t="n">
        <v>0.205557018843582</v>
      </c>
      <c r="I13" s="1" t="n">
        <v>0.763211241816122</v>
      </c>
      <c r="J13" s="1" t="n">
        <v>44.3647219462868</v>
      </c>
      <c r="K13" s="1" t="n">
        <v>6.32644339464437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>
      <c r="A14" s="1" t="s">
        <v>40</v>
      </c>
      <c r="B14" s="1" t="s">
        <v>35</v>
      </c>
      <c r="C14" s="1" t="s">
        <v>25</v>
      </c>
      <c r="D14" s="1" t="n">
        <v>60.1362015918413</v>
      </c>
      <c r="E14" s="1" t="n">
        <v>57.6287164773446</v>
      </c>
      <c r="F14" s="1" t="n">
        <v>2.50748511449665</v>
      </c>
      <c r="G14" s="1" t="n">
        <v>2.26760819586317</v>
      </c>
      <c r="H14" s="1" t="n">
        <v>0.239876918633476</v>
      </c>
      <c r="I14" s="1" t="n">
        <v>0.888472484151802</v>
      </c>
      <c r="J14" s="1" t="n">
        <v>51.9112074827782</v>
      </c>
      <c r="K14" s="1" t="n">
        <v>7.33652162491136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>
      <c r="A15" s="1" t="s">
        <v>40</v>
      </c>
      <c r="B15" s="1" t="s">
        <v>35</v>
      </c>
      <c r="C15" s="1" t="s">
        <v>26</v>
      </c>
      <c r="D15" s="1" t="n">
        <v>71.7296265219558</v>
      </c>
      <c r="E15" s="1" t="n">
        <v>68.7457904390543</v>
      </c>
      <c r="F15" s="1" t="n">
        <v>2.98383608290151</v>
      </c>
      <c r="G15" s="1" t="n">
        <v>2.69802283973253</v>
      </c>
      <c r="H15" s="1" t="n">
        <v>0.28581324316898</v>
      </c>
      <c r="I15" s="1" t="n">
        <v>1.05675505849849</v>
      </c>
      <c r="J15" s="1" t="n">
        <v>61.9706815973243</v>
      </c>
      <c r="K15" s="1" t="n">
        <v>8.70218986613302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>
      <c r="A16" s="1" t="s">
        <v>40</v>
      </c>
      <c r="B16" s="1" t="s">
        <v>35</v>
      </c>
      <c r="C16" s="1" t="s">
        <v>27</v>
      </c>
      <c r="D16" s="1" t="n">
        <v>87.1093765109404</v>
      </c>
      <c r="E16" s="1" t="n">
        <v>83.4916741763864</v>
      </c>
      <c r="F16" s="1" t="n">
        <v>3.617702334554</v>
      </c>
      <c r="G16" s="1" t="n">
        <v>3.27086555790148</v>
      </c>
      <c r="H16" s="1" t="n">
        <v>0.346836776652514</v>
      </c>
      <c r="I16" s="1" t="n">
        <v>1.28139475973579</v>
      </c>
      <c r="J16" s="1" t="n">
        <v>75.3009328244166</v>
      </c>
      <c r="K16" s="1" t="n">
        <v>10.5270489267881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>
      <c r="A17" s="1" t="s">
        <v>40</v>
      </c>
      <c r="B17" s="1" t="s">
        <v>35</v>
      </c>
      <c r="C17" s="1" t="s">
        <v>28</v>
      </c>
      <c r="D17" s="1" t="n">
        <v>107.426160086229</v>
      </c>
      <c r="E17" s="1" t="n">
        <v>102.969012010939</v>
      </c>
      <c r="F17" s="1" t="n">
        <v>4.45714807528957</v>
      </c>
      <c r="G17" s="1" t="n">
        <v>4.02960717790307</v>
      </c>
      <c r="H17" s="1" t="n">
        <v>0.4275408973865</v>
      </c>
      <c r="I17" s="1" t="n">
        <v>1.58034981473072</v>
      </c>
      <c r="J17" s="1" t="n">
        <v>92.8941303492143</v>
      </c>
      <c r="K17" s="1" t="n">
        <v>12.9516799222839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>
      <c r="A18" s="1" t="s">
        <v>40</v>
      </c>
      <c r="B18" s="1" t="s">
        <v>35</v>
      </c>
      <c r="C18" s="1" t="s">
        <v>29</v>
      </c>
      <c r="D18" s="1" t="n">
        <v>134.145947412173</v>
      </c>
      <c r="E18" s="1" t="n">
        <v>128.581715778812</v>
      </c>
      <c r="F18" s="1" t="n">
        <v>5.56423163336102</v>
      </c>
      <c r="G18" s="1" t="n">
        <v>5.03041822645593</v>
      </c>
      <c r="H18" s="1" t="n">
        <v>0.533813406905092</v>
      </c>
      <c r="I18" s="1" t="n">
        <v>1.97727487211779</v>
      </c>
      <c r="J18" s="1" t="n">
        <v>116.007967625945</v>
      </c>
      <c r="K18" s="1" t="n">
        <v>16.1607049141097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>
      <c r="A19" s="1" t="s">
        <v>40</v>
      </c>
      <c r="B19" s="1" t="s">
        <v>35</v>
      </c>
      <c r="C19" s="1" t="s">
        <v>30</v>
      </c>
      <c r="D19" s="1" t="n">
        <v>169.067895345997</v>
      </c>
      <c r="E19" s="1" t="n">
        <v>162.051853778488</v>
      </c>
      <c r="F19" s="1" t="n">
        <v>7.01604156750891</v>
      </c>
      <c r="G19" s="1" t="n">
        <v>6.34312107113981</v>
      </c>
      <c r="H19" s="1" t="n">
        <v>0.672920496369097</v>
      </c>
      <c r="I19" s="1" t="n">
        <v>2.50236414549227</v>
      </c>
      <c r="J19" s="1" t="n">
        <v>146.178752145372</v>
      </c>
      <c r="K19" s="1" t="n">
        <v>20.3867790551329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>
      <c r="A20" s="1" t="s">
        <v>40</v>
      </c>
      <c r="B20" s="1" t="s">
        <v>35</v>
      </c>
      <c r="C20" s="1" t="s">
        <v>31</v>
      </c>
      <c r="D20" s="1" t="n">
        <v>243.390065424932</v>
      </c>
      <c r="E20" s="1" t="n">
        <v>233.637049747093</v>
      </c>
      <c r="F20" s="1" t="n">
        <v>9.75301567783871</v>
      </c>
      <c r="G20" s="1" t="n">
        <v>8.7993723059969</v>
      </c>
      <c r="H20" s="1" t="n">
        <v>0.953643371841808</v>
      </c>
      <c r="I20" s="1" t="n">
        <v>3.18691999419994</v>
      </c>
      <c r="J20" s="1" t="n">
        <v>213.141219867057</v>
      </c>
      <c r="K20" s="1" t="n">
        <v>27.0619255636752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>
      <c r="A21" s="1" t="s">
        <v>40</v>
      </c>
      <c r="B21" s="1" t="s">
        <v>35</v>
      </c>
      <c r="C21" s="1" t="s">
        <v>32</v>
      </c>
      <c r="D21" s="1" t="n">
        <v>466.297865439941</v>
      </c>
      <c r="E21" s="1" t="n">
        <v>449.141984494729</v>
      </c>
      <c r="F21" s="1" t="n">
        <v>17.1558809452117</v>
      </c>
      <c r="G21" s="1" t="n">
        <v>15.3954334167125</v>
      </c>
      <c r="H21" s="1" t="n">
        <v>1.76044752849924</v>
      </c>
      <c r="I21" s="1" t="n">
        <v>4.61436891250525</v>
      </c>
      <c r="J21" s="1" t="n">
        <v>420.0475695139</v>
      </c>
      <c r="K21" s="1" t="n">
        <v>41.6359270135353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>
      <c r="A22" s="1" t="s">
        <v>40</v>
      </c>
      <c r="B22" s="1" t="s">
        <v>35</v>
      </c>
      <c r="C22" s="1" t="s">
        <v>33</v>
      </c>
      <c r="D22" s="1" t="n">
        <v>1004.97831533334</v>
      </c>
      <c r="E22" s="1" t="n">
        <v>969.702367880299</v>
      </c>
      <c r="F22" s="1" t="n">
        <v>35.2759474530449</v>
      </c>
      <c r="G22" s="1" t="n">
        <v>31.5558379169743</v>
      </c>
      <c r="H22" s="1" t="n">
        <v>3.72010953607062</v>
      </c>
      <c r="I22" s="1" t="n">
        <v>8.54871806423154</v>
      </c>
      <c r="J22" s="1" t="n">
        <v>918.143831581595</v>
      </c>
      <c r="K22" s="1" t="n">
        <v>78.2857656875172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>
      <c r="A23" s="1" t="s">
        <v>40</v>
      </c>
      <c r="B23" s="1" t="s">
        <v>35</v>
      </c>
      <c r="C23" s="1" t="s">
        <v>34</v>
      </c>
      <c r="D23" s="1" t="n">
        <v>435.18509742368</v>
      </c>
      <c r="E23" s="1" t="n">
        <v>419.916710066349</v>
      </c>
      <c r="F23" s="1" t="n">
        <v>15.2683873573311</v>
      </c>
      <c r="G23" s="1" t="n">
        <v>13.6578250008133</v>
      </c>
      <c r="H23" s="1" t="n">
        <v>1.61056235651781</v>
      </c>
      <c r="I23" s="1" t="n">
        <v>3.81991157910059</v>
      </c>
      <c r="J23" s="1" t="n">
        <v>397.564179507803</v>
      </c>
      <c r="K23" s="1" t="n">
        <v>33.8010063367762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</sheetData>
  <pageMargins left="0.7" right="0.7" top="0.75" bottom="0.75" header="0.3" footer="0.3"/>
  <pageSetup paperSize="9" orientation="portrait" horizontalDpi="300" verticalDpi="300" r:id="rId2"/>
  <tableParts count="1">
    <tablePart r:id="rId14"/>
  </tablePar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0" tabSelected="false"/>
  </sheetViews>
  <sheetFormatPr defaultRowHeight="15.0" baseColWidth="10"/>
  <cols>
    <col min="1" max="1" width="22.71" hidden="0" customWidth="1"/>
    <col min="2" max="2" width="14.71" hidden="0" customWidth="1"/>
    <col min="3" max="3" width="15.71" hidden="0" customWidth="1"/>
    <col min="4" max="4" width="24.71" hidden="0" customWidth="1"/>
    <col min="5" max="5" width="24.71" hidden="0" customWidth="1"/>
    <col min="6" max="6" width="23.71" hidden="0" customWidth="1"/>
    <col min="7" max="7" width="28.71" hidden="0" customWidth="1"/>
    <col min="8" max="8" width="24.71" hidden="0" customWidth="1"/>
    <col min="9" max="9" width="24.71" hidden="0" customWidth="1"/>
    <col min="10" max="10" width="24.71" hidden="0" customWidth="1"/>
    <col min="11" max="11" width="25.71" hidden="0" customWidth="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>
      <c r="A2" s="1" t="s">
        <v>41</v>
      </c>
      <c r="B2" s="1" t="s">
        <v>12</v>
      </c>
      <c r="C2" s="1" t="s">
        <v>13</v>
      </c>
      <c r="D2" s="1" t="n">
        <v>3.42082718191058</v>
      </c>
      <c r="E2" s="1" t="n">
        <v>3.25990826034191</v>
      </c>
      <c r="F2" s="1" t="n">
        <v>0.160918921568666</v>
      </c>
      <c r="G2" s="1" t="n">
        <v>0.146473366621466</v>
      </c>
      <c r="H2" s="1" t="n">
        <v>0.0144455549471995</v>
      </c>
      <c r="I2" s="1" t="n">
        <v>0.056041025161482</v>
      </c>
      <c r="J2" s="1" t="n">
        <v>2.82033168743775</v>
      </c>
      <c r="K2" s="1" t="n">
        <v>0.544454469311353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>
      <c r="A3" s="1" t="s">
        <v>41</v>
      </c>
      <c r="B3" s="1" t="s">
        <v>12</v>
      </c>
      <c r="C3" s="1" t="s">
        <v>14</v>
      </c>
      <c r="D3" s="1" t="n">
        <v>21.2847370324988</v>
      </c>
      <c r="E3" s="1" t="n">
        <v>20.2936986112312</v>
      </c>
      <c r="F3" s="1" t="n">
        <v>0.991038421267553</v>
      </c>
      <c r="G3" s="1" t="n">
        <v>0.901604315801737</v>
      </c>
      <c r="H3" s="1" t="n">
        <v>0.0894341054658164</v>
      </c>
      <c r="I3" s="1" t="n">
        <v>0.346902016985367</v>
      </c>
      <c r="J3" s="1" t="n">
        <v>17.621744285763</v>
      </c>
      <c r="K3" s="1" t="n">
        <v>3.31609072975041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>
      <c r="A4" s="1" t="s">
        <v>41</v>
      </c>
      <c r="B4" s="1" t="s">
        <v>12</v>
      </c>
      <c r="C4" s="1" t="s">
        <v>15</v>
      </c>
      <c r="D4" s="1" t="n">
        <v>17.850940299153</v>
      </c>
      <c r="E4" s="1" t="n">
        <v>17.0350214809609</v>
      </c>
      <c r="F4" s="1" t="n">
        <v>0.815918818192106</v>
      </c>
      <c r="G4" s="1" t="n">
        <v>0.741580260451493</v>
      </c>
      <c r="H4" s="1" t="n">
        <v>0.0743385577406125</v>
      </c>
      <c r="I4" s="1" t="n">
        <v>0.287480655094511</v>
      </c>
      <c r="J4" s="1" t="n">
        <v>14.8887674921045</v>
      </c>
      <c r="K4" s="1" t="n">
        <v>2.67469215195402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>
      <c r="A5" s="1" t="s">
        <v>41</v>
      </c>
      <c r="B5" s="1" t="s">
        <v>12</v>
      </c>
      <c r="C5" s="1" t="s">
        <v>16</v>
      </c>
      <c r="D5" s="1" t="n">
        <v>15.6624726161453</v>
      </c>
      <c r="E5" s="1" t="n">
        <v>14.9587217247443</v>
      </c>
      <c r="F5" s="1" t="n">
        <v>0.703750891400944</v>
      </c>
      <c r="G5" s="1" t="n">
        <v>0.639057500396502</v>
      </c>
      <c r="H5" s="1" t="n">
        <v>0.0646933910044419</v>
      </c>
      <c r="I5" s="1" t="n">
        <v>0.248987088332153</v>
      </c>
      <c r="J5" s="1" t="n">
        <v>13.1512747151605</v>
      </c>
      <c r="K5" s="1" t="n">
        <v>2.26221081265264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>
      <c r="A6" s="1" t="s">
        <v>41</v>
      </c>
      <c r="B6" s="1" t="s">
        <v>12</v>
      </c>
      <c r="C6" s="1" t="s">
        <v>17</v>
      </c>
      <c r="D6" s="1" t="n">
        <v>14.3344980196912</v>
      </c>
      <c r="E6" s="1" t="n">
        <v>13.7000254581227</v>
      </c>
      <c r="F6" s="1" t="n">
        <v>0.634472561568574</v>
      </c>
      <c r="G6" s="1" t="n">
        <v>0.575684989741689</v>
      </c>
      <c r="H6" s="1" t="n">
        <v>0.0587875718268846</v>
      </c>
      <c r="I6" s="1" t="n">
        <v>0.22505787943138</v>
      </c>
      <c r="J6" s="1" t="n">
        <v>12.1058835549173</v>
      </c>
      <c r="K6" s="1" t="n">
        <v>2.00355658534252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>
      <c r="A7" s="1" t="s">
        <v>41</v>
      </c>
      <c r="B7" s="1" t="s">
        <v>12</v>
      </c>
      <c r="C7" s="1" t="s">
        <v>18</v>
      </c>
      <c r="D7" s="1" t="n">
        <v>13.6447627440996</v>
      </c>
      <c r="E7" s="1" t="n">
        <v>13.0485552458228</v>
      </c>
      <c r="F7" s="1" t="n">
        <v>0.596207498276792</v>
      </c>
      <c r="G7" s="1" t="n">
        <v>0.54058721270949</v>
      </c>
      <c r="H7" s="1" t="n">
        <v>0.0556202855673017</v>
      </c>
      <c r="I7" s="1" t="n">
        <v>0.211798547645427</v>
      </c>
      <c r="J7" s="1" t="n">
        <v>11.5795629091375</v>
      </c>
      <c r="K7" s="1" t="n">
        <v>1.85340128731665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>
      <c r="A8" s="1" t="s">
        <v>41</v>
      </c>
      <c r="B8" s="1" t="s">
        <v>12</v>
      </c>
      <c r="C8" s="1" t="s">
        <v>19</v>
      </c>
      <c r="D8" s="1" t="n">
        <v>13.4712847041367</v>
      </c>
      <c r="E8" s="1" t="n">
        <v>12.8890473878441</v>
      </c>
      <c r="F8" s="1" t="n">
        <v>0.582237316292637</v>
      </c>
      <c r="G8" s="1" t="n">
        <v>0.52760382101065</v>
      </c>
      <c r="H8" s="1" t="n">
        <v>0.0546334952819866</v>
      </c>
      <c r="I8" s="1" t="n">
        <v>0.206973087172281</v>
      </c>
      <c r="J8" s="1" t="n">
        <v>11.4788207400338</v>
      </c>
      <c r="K8" s="1" t="n">
        <v>1.78549087693065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>
      <c r="A9" s="1" t="s">
        <v>41</v>
      </c>
      <c r="B9" s="1" t="s">
        <v>12</v>
      </c>
      <c r="C9" s="1" t="s">
        <v>20</v>
      </c>
      <c r="D9" s="1" t="n">
        <v>13.7587971359901</v>
      </c>
      <c r="E9" s="1" t="n">
        <v>13.1695608999083</v>
      </c>
      <c r="F9" s="1" t="n">
        <v>0.589236236081761</v>
      </c>
      <c r="G9" s="1" t="n">
        <v>0.533674200396949</v>
      </c>
      <c r="H9" s="1" t="n">
        <v>0.0555620356848113</v>
      </c>
      <c r="I9" s="1" t="n">
        <v>0.209471991780389</v>
      </c>
      <c r="J9" s="1" t="n">
        <v>11.7633499074796</v>
      </c>
      <c r="K9" s="1" t="n">
        <v>1.78597523673004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>
      <c r="A10" s="1" t="s">
        <v>41</v>
      </c>
      <c r="B10" s="1" t="s">
        <v>12</v>
      </c>
      <c r="C10" s="1" t="s">
        <v>21</v>
      </c>
      <c r="D10" s="1" t="n">
        <v>14.5016023877141</v>
      </c>
      <c r="E10" s="1" t="n">
        <v>13.8852887956015</v>
      </c>
      <c r="F10" s="1" t="n">
        <v>0.616313592112525</v>
      </c>
      <c r="G10" s="1" t="n">
        <v>0.55795899989603</v>
      </c>
      <c r="H10" s="1" t="n">
        <v>0.0583545922164952</v>
      </c>
      <c r="I10" s="1" t="n">
        <v>0.21901266542439</v>
      </c>
      <c r="J10" s="1" t="n">
        <v>12.4329708977935</v>
      </c>
      <c r="K10" s="1" t="n">
        <v>1.84961882449622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>
      <c r="A11" s="1" t="s">
        <v>41</v>
      </c>
      <c r="B11" s="1" t="s">
        <v>12</v>
      </c>
      <c r="C11" s="1" t="s">
        <v>22</v>
      </c>
      <c r="D11" s="1" t="n">
        <v>15.7364414581462</v>
      </c>
      <c r="E11" s="1" t="n">
        <v>15.0718746049587</v>
      </c>
      <c r="F11" s="1" t="n">
        <v>0.664566853187504</v>
      </c>
      <c r="G11" s="1" t="n">
        <v>0.601428149959313</v>
      </c>
      <c r="H11" s="1" t="n">
        <v>0.0631387032281909</v>
      </c>
      <c r="I11" s="1" t="n">
        <v>0.23600038854474</v>
      </c>
      <c r="J11" s="1" t="n">
        <v>13.5225556329361</v>
      </c>
      <c r="K11" s="1" t="n">
        <v>1.97788543666529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>
      <c r="A12" s="1" t="s">
        <v>41</v>
      </c>
      <c r="B12" s="1" t="s">
        <v>12</v>
      </c>
      <c r="C12" s="1" t="s">
        <v>23</v>
      </c>
      <c r="D12" s="1" t="n">
        <v>17.542155705543</v>
      </c>
      <c r="E12" s="1" t="n">
        <v>16.8051779514039</v>
      </c>
      <c r="F12" s="1" t="n">
        <v>0.736977754139075</v>
      </c>
      <c r="G12" s="1" t="n">
        <v>0.666762275198861</v>
      </c>
      <c r="H12" s="1" t="n">
        <v>0.0702154789402134</v>
      </c>
      <c r="I12" s="1" t="n">
        <v>0.261503289979049</v>
      </c>
      <c r="J12" s="1" t="n">
        <v>15.1023825051571</v>
      </c>
      <c r="K12" s="1" t="n">
        <v>2.17826991040679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>
      <c r="A13" s="1" t="s">
        <v>41</v>
      </c>
      <c r="B13" s="1" t="s">
        <v>12</v>
      </c>
      <c r="C13" s="1" t="s">
        <v>24</v>
      </c>
      <c r="D13" s="1" t="n">
        <v>20.0446332553834</v>
      </c>
      <c r="E13" s="1" t="n">
        <v>19.20606662002</v>
      </c>
      <c r="F13" s="1" t="n">
        <v>0.838566635363429</v>
      </c>
      <c r="G13" s="1" t="n">
        <v>0.758489578183204</v>
      </c>
      <c r="H13" s="1" t="n">
        <v>0.0800770571802259</v>
      </c>
      <c r="I13" s="1" t="n">
        <v>0.297317554979753</v>
      </c>
      <c r="J13" s="1" t="n">
        <v>17.2827782581386</v>
      </c>
      <c r="K13" s="1" t="n">
        <v>2.4645374422651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>
      <c r="A14" s="1" t="s">
        <v>41</v>
      </c>
      <c r="B14" s="1" t="s">
        <v>12</v>
      </c>
      <c r="C14" s="1" t="s">
        <v>25</v>
      </c>
      <c r="D14" s="1" t="n">
        <v>23.4267361949622</v>
      </c>
      <c r="E14" s="1" t="n">
        <v>22.4499170621409</v>
      </c>
      <c r="F14" s="1" t="n">
        <v>0.976819132821272</v>
      </c>
      <c r="G14" s="1" t="n">
        <v>0.883372371247803</v>
      </c>
      <c r="H14" s="1" t="n">
        <v>0.0934467615734691</v>
      </c>
      <c r="I14" s="1" t="n">
        <v>0.346114485979288</v>
      </c>
      <c r="J14" s="1" t="n">
        <v>20.2225968895578</v>
      </c>
      <c r="K14" s="1" t="n">
        <v>2.85802481942511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>
      <c r="A15" s="1" t="s">
        <v>41</v>
      </c>
      <c r="B15" s="1" t="s">
        <v>12</v>
      </c>
      <c r="C15" s="1" t="s">
        <v>26</v>
      </c>
      <c r="D15" s="1" t="n">
        <v>27.9430857522103</v>
      </c>
      <c r="E15" s="1" t="n">
        <v>26.7806987222215</v>
      </c>
      <c r="F15" s="1" t="n">
        <v>1.16238702998872</v>
      </c>
      <c r="G15" s="1" t="n">
        <v>1.05104525462699</v>
      </c>
      <c r="H15" s="1" t="n">
        <v>0.111341775361726</v>
      </c>
      <c r="I15" s="1" t="n">
        <v>0.411670862522429</v>
      </c>
      <c r="J15" s="1" t="n">
        <v>24.1413785901549</v>
      </c>
      <c r="K15" s="1" t="n">
        <v>3.39003629953293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>
      <c r="A16" s="1" t="s">
        <v>41</v>
      </c>
      <c r="B16" s="1" t="s">
        <v>12</v>
      </c>
      <c r="C16" s="1" t="s">
        <v>27</v>
      </c>
      <c r="D16" s="1" t="n">
        <v>33.9344409791639</v>
      </c>
      <c r="E16" s="1" t="n">
        <v>32.5251241952619</v>
      </c>
      <c r="F16" s="1" t="n">
        <v>1.40931678390199</v>
      </c>
      <c r="G16" s="1" t="n">
        <v>1.27420260218999</v>
      </c>
      <c r="H16" s="1" t="n">
        <v>0.135114181711999</v>
      </c>
      <c r="I16" s="1" t="n">
        <v>0.499181794049495</v>
      </c>
      <c r="J16" s="1" t="n">
        <v>29.3343284380553</v>
      </c>
      <c r="K16" s="1" t="n">
        <v>4.10093074705907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>
      <c r="A17" s="1" t="s">
        <v>41</v>
      </c>
      <c r="B17" s="1" t="s">
        <v>12</v>
      </c>
      <c r="C17" s="1" t="s">
        <v>28</v>
      </c>
      <c r="D17" s="1" t="n">
        <v>41.8490733727901</v>
      </c>
      <c r="E17" s="1" t="n">
        <v>40.1127410242592</v>
      </c>
      <c r="F17" s="1" t="n">
        <v>1.73633234853095</v>
      </c>
      <c r="G17" s="1" t="n">
        <v>1.56977896553528</v>
      </c>
      <c r="H17" s="1" t="n">
        <v>0.166553382995673</v>
      </c>
      <c r="I17" s="1" t="n">
        <v>0.615643110563151</v>
      </c>
      <c r="J17" s="1" t="n">
        <v>36.187957139726</v>
      </c>
      <c r="K17" s="1" t="n">
        <v>5.04547312250095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>
      <c r="A18" s="1" t="s">
        <v>41</v>
      </c>
      <c r="B18" s="1" t="s">
        <v>12</v>
      </c>
      <c r="C18" s="1" t="s">
        <v>29</v>
      </c>
      <c r="D18" s="1" t="n">
        <v>52.2580681596392</v>
      </c>
      <c r="E18" s="1" t="n">
        <v>50.0904589134294</v>
      </c>
      <c r="F18" s="1" t="n">
        <v>2.16760924620981</v>
      </c>
      <c r="G18" s="1" t="n">
        <v>1.95965620744329</v>
      </c>
      <c r="H18" s="1" t="n">
        <v>0.207953038766523</v>
      </c>
      <c r="I18" s="1" t="n">
        <v>0.770269747471305</v>
      </c>
      <c r="J18" s="1" t="n">
        <v>45.1922133780968</v>
      </c>
      <c r="K18" s="1" t="n">
        <v>6.29558503407107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>
      <c r="A19" s="1" t="s">
        <v>41</v>
      </c>
      <c r="B19" s="1" t="s">
        <v>12</v>
      </c>
      <c r="C19" s="1" t="s">
        <v>30</v>
      </c>
      <c r="D19" s="1" t="n">
        <v>65.8553821985137</v>
      </c>
      <c r="E19" s="1" t="n">
        <v>63.1223975437759</v>
      </c>
      <c r="F19" s="1" t="n">
        <v>2.73298465473776</v>
      </c>
      <c r="G19" s="1" t="n">
        <v>2.47086436617293</v>
      </c>
      <c r="H19" s="1" t="n">
        <v>0.262120288564832</v>
      </c>
      <c r="I19" s="1" t="n">
        <v>0.974841506416852</v>
      </c>
      <c r="J19" s="1" t="n">
        <v>56.938860979924</v>
      </c>
      <c r="K19" s="1" t="n">
        <v>7.94167971217283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>
      <c r="A20" s="1" t="s">
        <v>41</v>
      </c>
      <c r="B20" s="1" t="s">
        <v>12</v>
      </c>
      <c r="C20" s="1" t="s">
        <v>31</v>
      </c>
      <c r="D20" s="1" t="n">
        <v>83.3829725852302</v>
      </c>
      <c r="E20" s="1" t="n">
        <v>79.9225864063169</v>
      </c>
      <c r="F20" s="1" t="n">
        <v>3.46038617891322</v>
      </c>
      <c r="G20" s="1" t="n">
        <v>3.12850471107345</v>
      </c>
      <c r="H20" s="1" t="n">
        <v>0.331881467839767</v>
      </c>
      <c r="I20" s="1" t="n">
        <v>1.2437447117033</v>
      </c>
      <c r="J20" s="1" t="n">
        <v>72.0876605829973</v>
      </c>
      <c r="K20" s="1" t="n">
        <v>10.0515672905295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>
      <c r="A21" s="1" t="s">
        <v>41</v>
      </c>
      <c r="B21" s="1" t="s">
        <v>12</v>
      </c>
      <c r="C21" s="1" t="s">
        <v>32</v>
      </c>
      <c r="D21" s="1" t="n">
        <v>104.93195198088</v>
      </c>
      <c r="E21" s="1" t="n">
        <v>100.653040076143</v>
      </c>
      <c r="F21" s="1" t="n">
        <v>4.27891190473711</v>
      </c>
      <c r="G21" s="1" t="n">
        <v>3.86459472000283</v>
      </c>
      <c r="H21" s="1" t="n">
        <v>0.414317184734283</v>
      </c>
      <c r="I21" s="1" t="n">
        <v>1.59286467277943</v>
      </c>
      <c r="J21" s="1" t="n">
        <v>91.2373718056249</v>
      </c>
      <c r="K21" s="1" t="n">
        <v>12.101715502476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>
      <c r="A22" s="1" t="s">
        <v>41</v>
      </c>
      <c r="B22" s="1" t="s">
        <v>12</v>
      </c>
      <c r="C22" s="1" t="s">
        <v>33</v>
      </c>
      <c r="D22" s="1" t="n">
        <v>131.038436155641</v>
      </c>
      <c r="E22" s="1" t="n">
        <v>125.801569791863</v>
      </c>
      <c r="F22" s="1" t="n">
        <v>5.23686636377815</v>
      </c>
      <c r="G22" s="1" t="n">
        <v>4.72416393539619</v>
      </c>
      <c r="H22" s="1" t="n">
        <v>0.512702428381962</v>
      </c>
      <c r="I22" s="1" t="n">
        <v>2.03633790304841</v>
      </c>
      <c r="J22" s="1" t="n">
        <v>114.663470946592</v>
      </c>
      <c r="K22" s="1" t="n">
        <v>14.3386273060008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>
      <c r="A23" s="1" t="s">
        <v>41</v>
      </c>
      <c r="B23" s="1" t="s">
        <v>12</v>
      </c>
      <c r="C23" s="1" t="s">
        <v>34</v>
      </c>
      <c r="D23" s="1" t="n">
        <v>42.8958088102465</v>
      </c>
      <c r="E23" s="1" t="n">
        <v>41.1985615419874</v>
      </c>
      <c r="F23" s="1" t="n">
        <v>1.69724726825912</v>
      </c>
      <c r="G23" s="1" t="n">
        <v>1.53016491876105</v>
      </c>
      <c r="H23" s="1" t="n">
        <v>0.167082349498068</v>
      </c>
      <c r="I23" s="1" t="n">
        <v>0.677699466274329</v>
      </c>
      <c r="J23" s="1" t="n">
        <v>37.649589589218</v>
      </c>
      <c r="K23" s="1" t="n">
        <v>4.56851975475415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</sheetData>
  <pageMargins left="0.7" right="0.7" top="0.75" bottom="0.75" header="0.3" footer="0.3"/>
  <pageSetup paperSize="9" orientation="portrait" horizontalDpi="300" verticalDpi="300" r:id="rId2"/>
  <tableParts count="1">
    <tablePart r:id="rId15"/>
  </tablePart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0" tabSelected="false"/>
  </sheetViews>
  <sheetFormatPr defaultRowHeight="15.0" baseColWidth="10"/>
  <cols>
    <col min="1" max="1" width="22.71" hidden="0" customWidth="1"/>
    <col min="2" max="2" width="14.71" hidden="0" customWidth="1"/>
    <col min="3" max="3" width="15.71" hidden="0" customWidth="1"/>
    <col min="4" max="4" width="24.71" hidden="0" customWidth="1"/>
    <col min="5" max="5" width="24.71" hidden="0" customWidth="1"/>
    <col min="6" max="6" width="24.71" hidden="0" customWidth="1"/>
    <col min="7" max="7" width="28.71" hidden="0" customWidth="1"/>
    <col min="8" max="8" width="24.71" hidden="0" customWidth="1"/>
    <col min="9" max="9" width="24.71" hidden="0" customWidth="1"/>
    <col min="10" max="10" width="24.71" hidden="0" customWidth="1"/>
    <col min="11" max="11" width="25.71" hidden="0" customWidth="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>
      <c r="A2" s="1" t="s">
        <v>41</v>
      </c>
      <c r="B2" s="1" t="s">
        <v>35</v>
      </c>
      <c r="C2" s="1" t="s">
        <v>13</v>
      </c>
      <c r="D2" s="1" t="n">
        <v>3.42082718191058</v>
      </c>
      <c r="E2" s="1" t="n">
        <v>3.25990826034191</v>
      </c>
      <c r="F2" s="1" t="n">
        <v>0.160918921568666</v>
      </c>
      <c r="G2" s="1" t="n">
        <v>0.146473366621466</v>
      </c>
      <c r="H2" s="1" t="n">
        <v>0.0144455549471995</v>
      </c>
      <c r="I2" s="1" t="n">
        <v>0.056041025161482</v>
      </c>
      <c r="J2" s="1" t="n">
        <v>2.82033168743775</v>
      </c>
      <c r="K2" s="1" t="n">
        <v>0.544454469311353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>
      <c r="A3" s="1" t="s">
        <v>41</v>
      </c>
      <c r="B3" s="1" t="s">
        <v>35</v>
      </c>
      <c r="C3" s="1" t="s">
        <v>14</v>
      </c>
      <c r="D3" s="1" t="n">
        <v>21.2847370324988</v>
      </c>
      <c r="E3" s="1" t="n">
        <v>20.2936986112312</v>
      </c>
      <c r="F3" s="1" t="n">
        <v>0.991038421267553</v>
      </c>
      <c r="G3" s="1" t="n">
        <v>0.901604315801737</v>
      </c>
      <c r="H3" s="1" t="n">
        <v>0.0894341054658164</v>
      </c>
      <c r="I3" s="1" t="n">
        <v>0.346902016985367</v>
      </c>
      <c r="J3" s="1" t="n">
        <v>17.621744285763</v>
      </c>
      <c r="K3" s="1" t="n">
        <v>3.31609072975041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>
      <c r="A4" s="1" t="s">
        <v>41</v>
      </c>
      <c r="B4" s="1" t="s">
        <v>35</v>
      </c>
      <c r="C4" s="1" t="s">
        <v>15</v>
      </c>
      <c r="D4" s="1" t="n">
        <v>17.850940299153</v>
      </c>
      <c r="E4" s="1" t="n">
        <v>17.0350214809609</v>
      </c>
      <c r="F4" s="1" t="n">
        <v>0.815918818192106</v>
      </c>
      <c r="G4" s="1" t="n">
        <v>0.741580260451493</v>
      </c>
      <c r="H4" s="1" t="n">
        <v>0.0743385577406125</v>
      </c>
      <c r="I4" s="1" t="n">
        <v>0.287480655094511</v>
      </c>
      <c r="J4" s="1" t="n">
        <v>14.8887674921045</v>
      </c>
      <c r="K4" s="1" t="n">
        <v>2.67469215195402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>
      <c r="A5" s="1" t="s">
        <v>41</v>
      </c>
      <c r="B5" s="1" t="s">
        <v>35</v>
      </c>
      <c r="C5" s="1" t="s">
        <v>16</v>
      </c>
      <c r="D5" s="1" t="n">
        <v>15.6624726161453</v>
      </c>
      <c r="E5" s="1" t="n">
        <v>14.9587217247443</v>
      </c>
      <c r="F5" s="1" t="n">
        <v>0.703750891400944</v>
      </c>
      <c r="G5" s="1" t="n">
        <v>0.639057500396502</v>
      </c>
      <c r="H5" s="1" t="n">
        <v>0.0646933910044419</v>
      </c>
      <c r="I5" s="1" t="n">
        <v>0.248987088332153</v>
      </c>
      <c r="J5" s="1" t="n">
        <v>13.1512747151605</v>
      </c>
      <c r="K5" s="1" t="n">
        <v>2.26221081265264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>
      <c r="A6" s="1" t="s">
        <v>41</v>
      </c>
      <c r="B6" s="1" t="s">
        <v>35</v>
      </c>
      <c r="C6" s="1" t="s">
        <v>17</v>
      </c>
      <c r="D6" s="1" t="n">
        <v>14.3344980196912</v>
      </c>
      <c r="E6" s="1" t="n">
        <v>13.7000254581227</v>
      </c>
      <c r="F6" s="1" t="n">
        <v>0.634472561568574</v>
      </c>
      <c r="G6" s="1" t="n">
        <v>0.575684989741689</v>
      </c>
      <c r="H6" s="1" t="n">
        <v>0.0587875718268846</v>
      </c>
      <c r="I6" s="1" t="n">
        <v>0.22505787943138</v>
      </c>
      <c r="J6" s="1" t="n">
        <v>12.1058835549173</v>
      </c>
      <c r="K6" s="1" t="n">
        <v>2.00355658534252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>
      <c r="A7" s="1" t="s">
        <v>41</v>
      </c>
      <c r="B7" s="1" t="s">
        <v>35</v>
      </c>
      <c r="C7" s="1" t="s">
        <v>18</v>
      </c>
      <c r="D7" s="1" t="n">
        <v>13.6447627440996</v>
      </c>
      <c r="E7" s="1" t="n">
        <v>13.0485552458228</v>
      </c>
      <c r="F7" s="1" t="n">
        <v>0.596207498276792</v>
      </c>
      <c r="G7" s="1" t="n">
        <v>0.54058721270949</v>
      </c>
      <c r="H7" s="1" t="n">
        <v>0.0556202855673017</v>
      </c>
      <c r="I7" s="1" t="n">
        <v>0.211798547645427</v>
      </c>
      <c r="J7" s="1" t="n">
        <v>11.5795629091375</v>
      </c>
      <c r="K7" s="1" t="n">
        <v>1.85340128731665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>
      <c r="A8" s="1" t="s">
        <v>41</v>
      </c>
      <c r="B8" s="1" t="s">
        <v>35</v>
      </c>
      <c r="C8" s="1" t="s">
        <v>19</v>
      </c>
      <c r="D8" s="1" t="n">
        <v>13.4712847041367</v>
      </c>
      <c r="E8" s="1" t="n">
        <v>12.8890473878441</v>
      </c>
      <c r="F8" s="1" t="n">
        <v>0.582237316292637</v>
      </c>
      <c r="G8" s="1" t="n">
        <v>0.52760382101065</v>
      </c>
      <c r="H8" s="1" t="n">
        <v>0.0546334952819866</v>
      </c>
      <c r="I8" s="1" t="n">
        <v>0.206973087172281</v>
      </c>
      <c r="J8" s="1" t="n">
        <v>11.4788207400338</v>
      </c>
      <c r="K8" s="1" t="n">
        <v>1.78549087693065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>
      <c r="A9" s="1" t="s">
        <v>41</v>
      </c>
      <c r="B9" s="1" t="s">
        <v>35</v>
      </c>
      <c r="C9" s="1" t="s">
        <v>20</v>
      </c>
      <c r="D9" s="1" t="n">
        <v>13.7587971359901</v>
      </c>
      <c r="E9" s="1" t="n">
        <v>13.1695608999083</v>
      </c>
      <c r="F9" s="1" t="n">
        <v>0.589236236081761</v>
      </c>
      <c r="G9" s="1" t="n">
        <v>0.533674200396949</v>
      </c>
      <c r="H9" s="1" t="n">
        <v>0.0555620356848113</v>
      </c>
      <c r="I9" s="1" t="n">
        <v>0.209471991780389</v>
      </c>
      <c r="J9" s="1" t="n">
        <v>11.7633499074796</v>
      </c>
      <c r="K9" s="1" t="n">
        <v>1.78597523673004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>
      <c r="A10" s="1" t="s">
        <v>41</v>
      </c>
      <c r="B10" s="1" t="s">
        <v>35</v>
      </c>
      <c r="C10" s="1" t="s">
        <v>21</v>
      </c>
      <c r="D10" s="1" t="n">
        <v>14.5016023877141</v>
      </c>
      <c r="E10" s="1" t="n">
        <v>13.8852887956015</v>
      </c>
      <c r="F10" s="1" t="n">
        <v>0.616313592112525</v>
      </c>
      <c r="G10" s="1" t="n">
        <v>0.55795899989603</v>
      </c>
      <c r="H10" s="1" t="n">
        <v>0.0583545922164952</v>
      </c>
      <c r="I10" s="1" t="n">
        <v>0.21901266542439</v>
      </c>
      <c r="J10" s="1" t="n">
        <v>12.4329708977935</v>
      </c>
      <c r="K10" s="1" t="n">
        <v>1.84961882449622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>
      <c r="A11" s="1" t="s">
        <v>41</v>
      </c>
      <c r="B11" s="1" t="s">
        <v>35</v>
      </c>
      <c r="C11" s="1" t="s">
        <v>22</v>
      </c>
      <c r="D11" s="1" t="n">
        <v>15.7364414581462</v>
      </c>
      <c r="E11" s="1" t="n">
        <v>15.0718746049587</v>
      </c>
      <c r="F11" s="1" t="n">
        <v>0.664566853187504</v>
      </c>
      <c r="G11" s="1" t="n">
        <v>0.601428149959313</v>
      </c>
      <c r="H11" s="1" t="n">
        <v>0.0631387032281909</v>
      </c>
      <c r="I11" s="1" t="n">
        <v>0.23600038854474</v>
      </c>
      <c r="J11" s="1" t="n">
        <v>13.5225556329361</v>
      </c>
      <c r="K11" s="1" t="n">
        <v>1.97788543666529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>
      <c r="A12" s="1" t="s">
        <v>41</v>
      </c>
      <c r="B12" s="1" t="s">
        <v>35</v>
      </c>
      <c r="C12" s="1" t="s">
        <v>23</v>
      </c>
      <c r="D12" s="1" t="n">
        <v>17.542155705543</v>
      </c>
      <c r="E12" s="1" t="n">
        <v>16.8051779514039</v>
      </c>
      <c r="F12" s="1" t="n">
        <v>0.736977754139075</v>
      </c>
      <c r="G12" s="1" t="n">
        <v>0.666762275198861</v>
      </c>
      <c r="H12" s="1" t="n">
        <v>0.0702154789402134</v>
      </c>
      <c r="I12" s="1" t="n">
        <v>0.261503289979049</v>
      </c>
      <c r="J12" s="1" t="n">
        <v>15.1023825051571</v>
      </c>
      <c r="K12" s="1" t="n">
        <v>2.17826991040679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>
      <c r="A13" s="1" t="s">
        <v>41</v>
      </c>
      <c r="B13" s="1" t="s">
        <v>35</v>
      </c>
      <c r="C13" s="1" t="s">
        <v>24</v>
      </c>
      <c r="D13" s="1" t="n">
        <v>20.0446332553834</v>
      </c>
      <c r="E13" s="1" t="n">
        <v>19.20606662002</v>
      </c>
      <c r="F13" s="1" t="n">
        <v>0.838566635363429</v>
      </c>
      <c r="G13" s="1" t="n">
        <v>0.758489578183204</v>
      </c>
      <c r="H13" s="1" t="n">
        <v>0.0800770571802259</v>
      </c>
      <c r="I13" s="1" t="n">
        <v>0.297317554979753</v>
      </c>
      <c r="J13" s="1" t="n">
        <v>17.2827782581386</v>
      </c>
      <c r="K13" s="1" t="n">
        <v>2.4645374422651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>
      <c r="A14" s="1" t="s">
        <v>41</v>
      </c>
      <c r="B14" s="1" t="s">
        <v>35</v>
      </c>
      <c r="C14" s="1" t="s">
        <v>25</v>
      </c>
      <c r="D14" s="1" t="n">
        <v>23.4267361949622</v>
      </c>
      <c r="E14" s="1" t="n">
        <v>22.4499170621409</v>
      </c>
      <c r="F14" s="1" t="n">
        <v>0.976819132821272</v>
      </c>
      <c r="G14" s="1" t="n">
        <v>0.883372371247803</v>
      </c>
      <c r="H14" s="1" t="n">
        <v>0.0934467615734691</v>
      </c>
      <c r="I14" s="1" t="n">
        <v>0.346114485979288</v>
      </c>
      <c r="J14" s="1" t="n">
        <v>20.2225968895578</v>
      </c>
      <c r="K14" s="1" t="n">
        <v>2.85802481942511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>
      <c r="A15" s="1" t="s">
        <v>41</v>
      </c>
      <c r="B15" s="1" t="s">
        <v>35</v>
      </c>
      <c r="C15" s="1" t="s">
        <v>26</v>
      </c>
      <c r="D15" s="1" t="n">
        <v>27.9430857522103</v>
      </c>
      <c r="E15" s="1" t="n">
        <v>26.7806987222215</v>
      </c>
      <c r="F15" s="1" t="n">
        <v>1.16238702998872</v>
      </c>
      <c r="G15" s="1" t="n">
        <v>1.05104525462699</v>
      </c>
      <c r="H15" s="1" t="n">
        <v>0.111341775361726</v>
      </c>
      <c r="I15" s="1" t="n">
        <v>0.411670862522429</v>
      </c>
      <c r="J15" s="1" t="n">
        <v>24.1413785901549</v>
      </c>
      <c r="K15" s="1" t="n">
        <v>3.39003629953293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>
      <c r="A16" s="1" t="s">
        <v>41</v>
      </c>
      <c r="B16" s="1" t="s">
        <v>35</v>
      </c>
      <c r="C16" s="1" t="s">
        <v>27</v>
      </c>
      <c r="D16" s="1" t="n">
        <v>33.9344409791639</v>
      </c>
      <c r="E16" s="1" t="n">
        <v>32.5251241952619</v>
      </c>
      <c r="F16" s="1" t="n">
        <v>1.40931678390199</v>
      </c>
      <c r="G16" s="1" t="n">
        <v>1.27420260218999</v>
      </c>
      <c r="H16" s="1" t="n">
        <v>0.135114181711999</v>
      </c>
      <c r="I16" s="1" t="n">
        <v>0.499181794049495</v>
      </c>
      <c r="J16" s="1" t="n">
        <v>29.3343284380553</v>
      </c>
      <c r="K16" s="1" t="n">
        <v>4.10093074705907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>
      <c r="A17" s="1" t="s">
        <v>41</v>
      </c>
      <c r="B17" s="1" t="s">
        <v>35</v>
      </c>
      <c r="C17" s="1" t="s">
        <v>28</v>
      </c>
      <c r="D17" s="1" t="n">
        <v>41.8490733727901</v>
      </c>
      <c r="E17" s="1" t="n">
        <v>40.1127410242592</v>
      </c>
      <c r="F17" s="1" t="n">
        <v>1.73633234853095</v>
      </c>
      <c r="G17" s="1" t="n">
        <v>1.56977896553528</v>
      </c>
      <c r="H17" s="1" t="n">
        <v>0.166553382995673</v>
      </c>
      <c r="I17" s="1" t="n">
        <v>0.615643110563151</v>
      </c>
      <c r="J17" s="1" t="n">
        <v>36.187957139726</v>
      </c>
      <c r="K17" s="1" t="n">
        <v>5.04547312250095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>
      <c r="A18" s="1" t="s">
        <v>41</v>
      </c>
      <c r="B18" s="1" t="s">
        <v>35</v>
      </c>
      <c r="C18" s="1" t="s">
        <v>29</v>
      </c>
      <c r="D18" s="1" t="n">
        <v>52.2580681596392</v>
      </c>
      <c r="E18" s="1" t="n">
        <v>50.0904589134294</v>
      </c>
      <c r="F18" s="1" t="n">
        <v>2.16760924620981</v>
      </c>
      <c r="G18" s="1" t="n">
        <v>1.95965620744329</v>
      </c>
      <c r="H18" s="1" t="n">
        <v>0.207953038766523</v>
      </c>
      <c r="I18" s="1" t="n">
        <v>0.770269747471305</v>
      </c>
      <c r="J18" s="1" t="n">
        <v>45.1922133780968</v>
      </c>
      <c r="K18" s="1" t="n">
        <v>6.29558503407107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>
      <c r="A19" s="1" t="s">
        <v>41</v>
      </c>
      <c r="B19" s="1" t="s">
        <v>35</v>
      </c>
      <c r="C19" s="1" t="s">
        <v>30</v>
      </c>
      <c r="D19" s="1" t="n">
        <v>65.8623072037444</v>
      </c>
      <c r="E19" s="1" t="n">
        <v>63.1291290085119</v>
      </c>
      <c r="F19" s="1" t="n">
        <v>2.7331781952324</v>
      </c>
      <c r="G19" s="1" t="n">
        <v>2.47103441941466</v>
      </c>
      <c r="H19" s="1" t="n">
        <v>0.262143775817737</v>
      </c>
      <c r="I19" s="1" t="n">
        <v>0.974824201536079</v>
      </c>
      <c r="J19" s="1" t="n">
        <v>56.9455830792445</v>
      </c>
      <c r="K19" s="1" t="n">
        <v>7.9418999229638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>
      <c r="A20" s="1" t="s">
        <v>41</v>
      </c>
      <c r="B20" s="1" t="s">
        <v>35</v>
      </c>
      <c r="C20" s="1" t="s">
        <v>31</v>
      </c>
      <c r="D20" s="1" t="n">
        <v>94.8153475652518</v>
      </c>
      <c r="E20" s="1" t="n">
        <v>91.0159502082185</v>
      </c>
      <c r="F20" s="1" t="n">
        <v>3.79939735703321</v>
      </c>
      <c r="G20" s="1" t="n">
        <v>3.42789481605391</v>
      </c>
      <c r="H20" s="1" t="n">
        <v>0.371502540979297</v>
      </c>
      <c r="I20" s="1" t="n">
        <v>1.24150066020634</v>
      </c>
      <c r="J20" s="1" t="n">
        <v>83.0315683053619</v>
      </c>
      <c r="K20" s="1" t="n">
        <v>10.5422785996835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>
      <c r="A21" s="1" t="s">
        <v>41</v>
      </c>
      <c r="B21" s="1" t="s">
        <v>35</v>
      </c>
      <c r="C21" s="1" t="s">
        <v>32</v>
      </c>
      <c r="D21" s="1" t="n">
        <v>181.651597420106</v>
      </c>
      <c r="E21" s="1" t="n">
        <v>174.968330328787</v>
      </c>
      <c r="F21" s="1" t="n">
        <v>6.68326709131859</v>
      </c>
      <c r="G21" s="1" t="n">
        <v>5.99746488327191</v>
      </c>
      <c r="H21" s="1" t="n">
        <v>0.685802208046678</v>
      </c>
      <c r="I21" s="1" t="n">
        <v>1.7975795005011</v>
      </c>
      <c r="J21" s="1" t="n">
        <v>163.634272532308</v>
      </c>
      <c r="K21" s="1" t="n">
        <v>16.2197453872964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>
      <c r="A22" s="1" t="s">
        <v>41</v>
      </c>
      <c r="B22" s="1" t="s">
        <v>35</v>
      </c>
      <c r="C22" s="1" t="s">
        <v>33</v>
      </c>
      <c r="D22" s="1" t="n">
        <v>391.500647725744</v>
      </c>
      <c r="E22" s="1" t="n">
        <v>377.758504172701</v>
      </c>
      <c r="F22" s="1" t="n">
        <v>13.7421435530433</v>
      </c>
      <c r="G22" s="1" t="n">
        <v>12.2929328877373</v>
      </c>
      <c r="H22" s="1" t="n">
        <v>1.44921066530603</v>
      </c>
      <c r="I22" s="1" t="n">
        <v>3.3302496265915</v>
      </c>
      <c r="J22" s="1" t="n">
        <v>357.67329432413</v>
      </c>
      <c r="K22" s="1" t="n">
        <v>30.497103775023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>
      <c r="A23" s="1" t="s">
        <v>41</v>
      </c>
      <c r="B23" s="1" t="s">
        <v>35</v>
      </c>
      <c r="C23" s="1" t="s">
        <v>34</v>
      </c>
      <c r="D23" s="1" t="n">
        <v>169.531267413914</v>
      </c>
      <c r="E23" s="1" t="n">
        <v>163.58329475727</v>
      </c>
      <c r="F23" s="1" t="n">
        <v>5.9479726566438</v>
      </c>
      <c r="G23" s="1" t="n">
        <v>5.32055990936449</v>
      </c>
      <c r="H23" s="1" t="n">
        <v>0.627412747279307</v>
      </c>
      <c r="I23" s="1" t="n">
        <v>1.48808967781251</v>
      </c>
      <c r="J23" s="1" t="n">
        <v>154.875614145199</v>
      </c>
      <c r="K23" s="1" t="n">
        <v>13.1675635909025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</sheetData>
  <pageMargins left="0.7" right="0.7" top="0.75" bottom="0.75" header="0.3" footer="0.3"/>
  <pageSetup paperSize="9" orientation="portrait" horizontalDpi="300" verticalDpi="300" r:id="rId2"/>
  <tableParts count="1">
    <tablePart r:id="rId16"/>
  </tablePart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0" tabSelected="false"/>
  </sheetViews>
  <sheetFormatPr defaultRowHeight="15.0" baseColWidth="10"/>
  <cols>
    <col min="1" max="1" width="13.71" hidden="0" customWidth="1"/>
    <col min="2" max="2" width="14.71" hidden="0" customWidth="1"/>
    <col min="3" max="3" width="15.71" hidden="0" customWidth="1"/>
    <col min="4" max="4" width="24.71" hidden="0" customWidth="1"/>
    <col min="5" max="5" width="24.71" hidden="0" customWidth="1"/>
    <col min="6" max="6" width="24.71" hidden="0" customWidth="1"/>
    <col min="7" max="7" width="28.71" hidden="0" customWidth="1"/>
    <col min="8" max="8" width="24.71" hidden="0" customWidth="1"/>
    <col min="9" max="9" width="23.71" hidden="0" customWidth="1"/>
    <col min="10" max="10" width="24.71" hidden="0" customWidth="1"/>
    <col min="11" max="11" width="25.71" hidden="0" customWidth="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>
      <c r="A2" s="1" t="s">
        <v>42</v>
      </c>
      <c r="B2" s="1" t="s">
        <v>12</v>
      </c>
      <c r="C2" s="1" t="s">
        <v>13</v>
      </c>
      <c r="D2" s="1" t="n">
        <v>9.52543141152271</v>
      </c>
      <c r="E2" s="1" t="n">
        <v>9.07734617695601</v>
      </c>
      <c r="F2" s="1" t="n">
        <v>0.448085234566695</v>
      </c>
      <c r="G2" s="1" t="n">
        <v>0.407861003544864</v>
      </c>
      <c r="H2" s="1" t="n">
        <v>0.0402242310218313</v>
      </c>
      <c r="I2" s="1" t="n">
        <v>0.156048497342965</v>
      </c>
      <c r="J2" s="1" t="n">
        <v>7.85332746082424</v>
      </c>
      <c r="K2" s="1" t="n">
        <v>1.51605545335551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>
      <c r="A3" s="1" t="s">
        <v>42</v>
      </c>
      <c r="B3" s="1" t="s">
        <v>12</v>
      </c>
      <c r="C3" s="1" t="s">
        <v>14</v>
      </c>
      <c r="D3" s="1" t="n">
        <v>59.2682096855088</v>
      </c>
      <c r="E3" s="1" t="n">
        <v>56.5086231861126</v>
      </c>
      <c r="F3" s="1" t="n">
        <v>2.75958649939615</v>
      </c>
      <c r="G3" s="1" t="n">
        <v>2.51055362162601</v>
      </c>
      <c r="H3" s="1" t="n">
        <v>0.249032877770144</v>
      </c>
      <c r="I3" s="1" t="n">
        <v>0.965962673234912</v>
      </c>
      <c r="J3" s="1" t="n">
        <v>49.068458480758</v>
      </c>
      <c r="K3" s="1" t="n">
        <v>9.23378853151591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>
      <c r="A4" s="1" t="s">
        <v>42</v>
      </c>
      <c r="B4" s="1" t="s">
        <v>12</v>
      </c>
      <c r="C4" s="1" t="s">
        <v>15</v>
      </c>
      <c r="D4" s="1" t="n">
        <v>49.7066640343405</v>
      </c>
      <c r="E4" s="1" t="n">
        <v>47.4347051405506</v>
      </c>
      <c r="F4" s="1" t="n">
        <v>2.27195889378978</v>
      </c>
      <c r="G4" s="1" t="n">
        <v>2.06496017817672</v>
      </c>
      <c r="H4" s="1" t="n">
        <v>0.206998715613057</v>
      </c>
      <c r="I4" s="1" t="n">
        <v>0.800501491780406</v>
      </c>
      <c r="J4" s="1" t="n">
        <v>41.4583742488098</v>
      </c>
      <c r="K4" s="1" t="n">
        <v>7.44778829375021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>
      <c r="A5" s="1" t="s">
        <v>42</v>
      </c>
      <c r="B5" s="1" t="s">
        <v>12</v>
      </c>
      <c r="C5" s="1" t="s">
        <v>16</v>
      </c>
      <c r="D5" s="1" t="n">
        <v>43.6127874067635</v>
      </c>
      <c r="E5" s="1" t="n">
        <v>41.6531646341528</v>
      </c>
      <c r="F5" s="1" t="n">
        <v>1.9596227726107</v>
      </c>
      <c r="G5" s="1" t="n">
        <v>1.77948141321953</v>
      </c>
      <c r="H5" s="1" t="n">
        <v>0.180141359391168</v>
      </c>
      <c r="I5" s="1" t="n">
        <v>0.693314600867395</v>
      </c>
      <c r="J5" s="1" t="n">
        <v>36.6202554562805</v>
      </c>
      <c r="K5" s="1" t="n">
        <v>6.2992173496156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>
      <c r="A6" s="1" t="s">
        <v>42</v>
      </c>
      <c r="B6" s="1" t="s">
        <v>12</v>
      </c>
      <c r="C6" s="1" t="s">
        <v>17</v>
      </c>
      <c r="D6" s="1" t="n">
        <v>39.9149885230146</v>
      </c>
      <c r="E6" s="1" t="n">
        <v>38.1482740570884</v>
      </c>
      <c r="F6" s="1" t="n">
        <v>1.76671446592608</v>
      </c>
      <c r="G6" s="1" t="n">
        <v>1.60301809849538</v>
      </c>
      <c r="H6" s="1" t="n">
        <v>0.163696367430698</v>
      </c>
      <c r="I6" s="1" t="n">
        <v>0.626682752488253</v>
      </c>
      <c r="J6" s="1" t="n">
        <v>33.7093215605944</v>
      </c>
      <c r="K6" s="1" t="n">
        <v>5.57898420993185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>
      <c r="A7" s="1" t="s">
        <v>42</v>
      </c>
      <c r="B7" s="1" t="s">
        <v>12</v>
      </c>
      <c r="C7" s="1" t="s">
        <v>18</v>
      </c>
      <c r="D7" s="1" t="n">
        <v>37.9943927985363</v>
      </c>
      <c r="E7" s="1" t="n">
        <v>36.3342289463831</v>
      </c>
      <c r="F7" s="1" t="n">
        <v>1.66016385215322</v>
      </c>
      <c r="G7" s="1" t="n">
        <v>1.50528692119855</v>
      </c>
      <c r="H7" s="1" t="n">
        <v>0.154876930954675</v>
      </c>
      <c r="I7" s="1" t="n">
        <v>0.589761607755307</v>
      </c>
      <c r="J7" s="1" t="n">
        <v>32.2437604710557</v>
      </c>
      <c r="K7" s="1" t="n">
        <v>5.16087071972529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>
      <c r="A8" s="1" t="s">
        <v>42</v>
      </c>
      <c r="B8" s="1" t="s">
        <v>12</v>
      </c>
      <c r="C8" s="1" t="s">
        <v>19</v>
      </c>
      <c r="D8" s="1" t="n">
        <v>37.5113361916988</v>
      </c>
      <c r="E8" s="1" t="n">
        <v>35.8900728753576</v>
      </c>
      <c r="F8" s="1" t="n">
        <v>1.62126331634123</v>
      </c>
      <c r="G8" s="1" t="n">
        <v>1.46913414277986</v>
      </c>
      <c r="H8" s="1" t="n">
        <v>0.152129173561366</v>
      </c>
      <c r="I8" s="1" t="n">
        <v>0.576324918229152</v>
      </c>
      <c r="J8" s="1" t="n">
        <v>31.9632398334978</v>
      </c>
      <c r="K8" s="1" t="n">
        <v>4.97177143997186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>
      <c r="A9" s="1" t="s">
        <v>42</v>
      </c>
      <c r="B9" s="1" t="s">
        <v>12</v>
      </c>
      <c r="C9" s="1" t="s">
        <v>20</v>
      </c>
      <c r="D9" s="1" t="n">
        <v>38.3119261671472</v>
      </c>
      <c r="E9" s="1" t="n">
        <v>36.6711740760562</v>
      </c>
      <c r="F9" s="1" t="n">
        <v>1.64075209109097</v>
      </c>
      <c r="G9" s="1" t="n">
        <v>1.48603735928606</v>
      </c>
      <c r="H9" s="1" t="n">
        <v>0.154714731804912</v>
      </c>
      <c r="I9" s="1" t="n">
        <v>0.583283219009251</v>
      </c>
      <c r="J9" s="1" t="n">
        <v>32.7555227887476</v>
      </c>
      <c r="K9" s="1" t="n">
        <v>4.97312015939037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>
      <c r="A10" s="1" t="s">
        <v>42</v>
      </c>
      <c r="B10" s="1" t="s">
        <v>12</v>
      </c>
      <c r="C10" s="1" t="s">
        <v>21</v>
      </c>
      <c r="D10" s="1" t="n">
        <v>40.380297382984</v>
      </c>
      <c r="E10" s="1" t="n">
        <v>38.664147300717</v>
      </c>
      <c r="F10" s="1" t="n">
        <v>1.716150082267</v>
      </c>
      <c r="G10" s="1" t="n">
        <v>1.55365936404395</v>
      </c>
      <c r="H10" s="1" t="n">
        <v>0.162490718223056</v>
      </c>
      <c r="I10" s="1" t="n">
        <v>0.609849609996852</v>
      </c>
      <c r="J10" s="1" t="n">
        <v>34.6201094737107</v>
      </c>
      <c r="K10" s="1" t="n">
        <v>5.15033829927645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>
      <c r="A11" s="1" t="s">
        <v>42</v>
      </c>
      <c r="B11" s="1" t="s">
        <v>12</v>
      </c>
      <c r="C11" s="1" t="s">
        <v>22</v>
      </c>
      <c r="D11" s="1" t="n">
        <v>43.8187566339713</v>
      </c>
      <c r="E11" s="1" t="n">
        <v>41.9682433979085</v>
      </c>
      <c r="F11" s="1" t="n">
        <v>1.85051323606283</v>
      </c>
      <c r="G11" s="1" t="n">
        <v>1.67470096755861</v>
      </c>
      <c r="H11" s="1" t="n">
        <v>0.175812268504227</v>
      </c>
      <c r="I11" s="1" t="n">
        <v>0.657152610942506</v>
      </c>
      <c r="J11" s="1" t="n">
        <v>37.6541021631184</v>
      </c>
      <c r="K11" s="1" t="n">
        <v>5.50750185991049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>
      <c r="A12" s="1" t="s">
        <v>42</v>
      </c>
      <c r="B12" s="1" t="s">
        <v>12</v>
      </c>
      <c r="C12" s="1" t="s">
        <v>23</v>
      </c>
      <c r="D12" s="1" t="n">
        <v>48.8468408655696</v>
      </c>
      <c r="E12" s="1" t="n">
        <v>46.7946965520562</v>
      </c>
      <c r="F12" s="1" t="n">
        <v>2.05214431351338</v>
      </c>
      <c r="G12" s="1" t="n">
        <v>1.8566264772985</v>
      </c>
      <c r="H12" s="1" t="n">
        <v>0.195517836214885</v>
      </c>
      <c r="I12" s="1" t="n">
        <v>0.728166469722609</v>
      </c>
      <c r="J12" s="1" t="n">
        <v>42.0531938778353</v>
      </c>
      <c r="K12" s="1" t="n">
        <v>6.06548051801172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>
      <c r="A13" s="1" t="s">
        <v>42</v>
      </c>
      <c r="B13" s="1" t="s">
        <v>12</v>
      </c>
      <c r="C13" s="1" t="s">
        <v>24</v>
      </c>
      <c r="D13" s="1" t="n">
        <v>55.8150906461876</v>
      </c>
      <c r="E13" s="1" t="n">
        <v>53.4800679910284</v>
      </c>
      <c r="F13" s="1" t="n">
        <v>2.33502265515923</v>
      </c>
      <c r="G13" s="1" t="n">
        <v>2.11204485615192</v>
      </c>
      <c r="H13" s="1" t="n">
        <v>0.222977799007317</v>
      </c>
      <c r="I13" s="1" t="n">
        <v>0.827892736697536</v>
      </c>
      <c r="J13" s="1" t="n">
        <v>48.1245938903317</v>
      </c>
      <c r="K13" s="1" t="n">
        <v>6.86260401915838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>
      <c r="A14" s="1" t="s">
        <v>42</v>
      </c>
      <c r="B14" s="1" t="s">
        <v>12</v>
      </c>
      <c r="C14" s="1" t="s">
        <v>25</v>
      </c>
      <c r="D14" s="1" t="n">
        <v>65.2326928413603</v>
      </c>
      <c r="E14" s="1" t="n">
        <v>62.5127005247781</v>
      </c>
      <c r="F14" s="1" t="n">
        <v>2.71999231658214</v>
      </c>
      <c r="G14" s="1" t="n">
        <v>2.45978603586034</v>
      </c>
      <c r="H14" s="1" t="n">
        <v>0.260206280721802</v>
      </c>
      <c r="I14" s="1" t="n">
        <v>0.963769761350174</v>
      </c>
      <c r="J14" s="1" t="n">
        <v>56.3106375712232</v>
      </c>
      <c r="K14" s="1" t="n">
        <v>7.95828550878693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>
      <c r="A15" s="1" t="s">
        <v>42</v>
      </c>
      <c r="B15" s="1" t="s">
        <v>12</v>
      </c>
      <c r="C15" s="1" t="s">
        <v>26</v>
      </c>
      <c r="D15" s="1" t="n">
        <v>77.8086505411584</v>
      </c>
      <c r="E15" s="1" t="n">
        <v>74.5719369221976</v>
      </c>
      <c r="F15" s="1" t="n">
        <v>3.23671361896075</v>
      </c>
      <c r="G15" s="1" t="n">
        <v>2.92667794979464</v>
      </c>
      <c r="H15" s="1" t="n">
        <v>0.310035669166118</v>
      </c>
      <c r="I15" s="1" t="n">
        <v>1.14631413881881</v>
      </c>
      <c r="J15" s="1" t="n">
        <v>67.2226434460477</v>
      </c>
      <c r="K15" s="1" t="n">
        <v>9.43969295629189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>
      <c r="A16" s="1" t="s">
        <v>42</v>
      </c>
      <c r="B16" s="1" t="s">
        <v>12</v>
      </c>
      <c r="C16" s="1" t="s">
        <v>27</v>
      </c>
      <c r="D16" s="1" t="n">
        <v>94.4918210848806</v>
      </c>
      <c r="E16" s="1" t="n">
        <v>90.5675215958112</v>
      </c>
      <c r="F16" s="1" t="n">
        <v>3.92429948906933</v>
      </c>
      <c r="G16" s="1" t="n">
        <v>3.54806859455719</v>
      </c>
      <c r="H16" s="1" t="n">
        <v>0.376230894512142</v>
      </c>
      <c r="I16" s="1" t="n">
        <v>1.38999186110408</v>
      </c>
      <c r="J16" s="1" t="n">
        <v>81.6826219744064</v>
      </c>
      <c r="K16" s="1" t="n">
        <v>11.4192072493701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>
      <c r="A17" s="1" t="s">
        <v>42</v>
      </c>
      <c r="B17" s="1" t="s">
        <v>12</v>
      </c>
      <c r="C17" s="1" t="s">
        <v>28</v>
      </c>
      <c r="D17" s="1" t="n">
        <v>116.530434555789</v>
      </c>
      <c r="E17" s="1" t="n">
        <v>111.69554702303</v>
      </c>
      <c r="F17" s="1" t="n">
        <v>4.83488753275816</v>
      </c>
      <c r="G17" s="1" t="n">
        <v>4.37111291284408</v>
      </c>
      <c r="H17" s="1" t="n">
        <v>0.463774619914087</v>
      </c>
      <c r="I17" s="1" t="n">
        <v>1.71428309932059</v>
      </c>
      <c r="J17" s="1" t="n">
        <v>100.766827824684</v>
      </c>
      <c r="K17" s="1" t="n">
        <v>14.0493236317836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>
      <c r="A18" s="1" t="s">
        <v>42</v>
      </c>
      <c r="B18" s="1" t="s">
        <v>12</v>
      </c>
      <c r="C18" s="1" t="s">
        <v>29</v>
      </c>
      <c r="D18" s="1" t="n">
        <v>145.514700826045</v>
      </c>
      <c r="E18" s="1" t="n">
        <v>139.478905357938</v>
      </c>
      <c r="F18" s="1" t="n">
        <v>6.03579546810725</v>
      </c>
      <c r="G18" s="1" t="n">
        <v>5.45674183509621</v>
      </c>
      <c r="H18" s="1" t="n">
        <v>0.579053633011039</v>
      </c>
      <c r="I18" s="1" t="n">
        <v>2.14484721318512</v>
      </c>
      <c r="J18" s="1" t="n">
        <v>125.839542887266</v>
      </c>
      <c r="K18" s="1" t="n">
        <v>17.5303107255947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>
      <c r="A19" s="1" t="s">
        <v>42</v>
      </c>
      <c r="B19" s="1" t="s">
        <v>12</v>
      </c>
      <c r="C19" s="1" t="s">
        <v>30</v>
      </c>
      <c r="D19" s="1" t="n">
        <v>183.376970789036</v>
      </c>
      <c r="E19" s="1" t="n">
        <v>175.766864667595</v>
      </c>
      <c r="F19" s="1" t="n">
        <v>7.61010612144075</v>
      </c>
      <c r="G19" s="1" t="n">
        <v>6.88022159424334</v>
      </c>
      <c r="H19" s="1" t="n">
        <v>0.729884527197409</v>
      </c>
      <c r="I19" s="1" t="n">
        <v>2.71448553600798</v>
      </c>
      <c r="J19" s="1" t="n">
        <v>158.548557431531</v>
      </c>
      <c r="K19" s="1" t="n">
        <v>22.1139278214965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>
      <c r="A20" s="1" t="s">
        <v>42</v>
      </c>
      <c r="B20" s="1" t="s">
        <v>12</v>
      </c>
      <c r="C20" s="1" t="s">
        <v>31</v>
      </c>
      <c r="D20" s="1" t="n">
        <v>232.183253936226</v>
      </c>
      <c r="E20" s="1" t="n">
        <v>222.547668900267</v>
      </c>
      <c r="F20" s="1" t="n">
        <v>9.63558503595889</v>
      </c>
      <c r="G20" s="1" t="n">
        <v>8.71144768830792</v>
      </c>
      <c r="H20" s="1" t="n">
        <v>0.924137347650968</v>
      </c>
      <c r="I20" s="1" t="n">
        <v>3.46325736869204</v>
      </c>
      <c r="J20" s="1" t="n">
        <v>200.731001592708</v>
      </c>
      <c r="K20" s="1" t="n">
        <v>27.9889949748263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>
      <c r="A21" s="1" t="s">
        <v>42</v>
      </c>
      <c r="B21" s="1" t="s">
        <v>12</v>
      </c>
      <c r="C21" s="1" t="s">
        <v>32</v>
      </c>
      <c r="D21" s="1" t="n">
        <v>292.187257151302</v>
      </c>
      <c r="E21" s="1" t="n">
        <v>280.272454181993</v>
      </c>
      <c r="F21" s="1" t="n">
        <v>11.9148029693091</v>
      </c>
      <c r="G21" s="1" t="n">
        <v>10.7611200394402</v>
      </c>
      <c r="H21" s="1" t="n">
        <v>1.15368292986885</v>
      </c>
      <c r="I21" s="1" t="n">
        <v>4.43539599680212</v>
      </c>
      <c r="J21" s="1" t="n">
        <v>254.054145704223</v>
      </c>
      <c r="K21" s="1" t="n">
        <v>33.697715450277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>
      <c r="A22" s="1" t="s">
        <v>42</v>
      </c>
      <c r="B22" s="1" t="s">
        <v>12</v>
      </c>
      <c r="C22" s="1" t="s">
        <v>33</v>
      </c>
      <c r="D22" s="1" t="n">
        <v>364.881816443185</v>
      </c>
      <c r="E22" s="1" t="n">
        <v>350.299550603138</v>
      </c>
      <c r="F22" s="1" t="n">
        <v>14.5822658400471</v>
      </c>
      <c r="G22" s="1" t="n">
        <v>13.1546252267186</v>
      </c>
      <c r="H22" s="1" t="n">
        <v>1.42764061332847</v>
      </c>
      <c r="I22" s="1" t="n">
        <v>5.67026511270238</v>
      </c>
      <c r="J22" s="1" t="n">
        <v>319.28506464301</v>
      </c>
      <c r="K22" s="1" t="n">
        <v>39.9264866874727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>
      <c r="A23" s="1" t="s">
        <v>42</v>
      </c>
      <c r="B23" s="1" t="s">
        <v>12</v>
      </c>
      <c r="C23" s="1" t="s">
        <v>34</v>
      </c>
      <c r="D23" s="1" t="n">
        <v>119.445111645653</v>
      </c>
      <c r="E23" s="1" t="n">
        <v>114.719058097059</v>
      </c>
      <c r="F23" s="1" t="n">
        <v>4.72605354859435</v>
      </c>
      <c r="G23" s="1" t="n">
        <v>4.26080600009615</v>
      </c>
      <c r="H23" s="1" t="n">
        <v>0.465247548498203</v>
      </c>
      <c r="I23" s="1" t="n">
        <v>1.88708152746151</v>
      </c>
      <c r="J23" s="1" t="n">
        <v>104.83680239695</v>
      </c>
      <c r="K23" s="1" t="n">
        <v>12.7212277212415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</sheetData>
  <pageMargins left="0.7" right="0.7" top="0.75" bottom="0.75" header="0.3" footer="0.3"/>
  <pageSetup paperSize="9" orientation="portrait" horizontalDpi="300" verticalDpi="300" r:id="rId2"/>
  <tableParts count="1">
    <tablePart r:id="rId17"/>
  </tablePart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0" tabSelected="false"/>
  </sheetViews>
  <sheetFormatPr defaultRowHeight="15.0" baseColWidth="10"/>
  <cols>
    <col min="1" max="1" width="13.71" hidden="0" customWidth="1"/>
    <col min="2" max="2" width="14.71" hidden="0" customWidth="1"/>
    <col min="3" max="3" width="15.71" hidden="0" customWidth="1"/>
    <col min="4" max="4" width="25.71" hidden="0" customWidth="1"/>
    <col min="5" max="5" width="25.71" hidden="0" customWidth="1"/>
    <col min="6" max="6" width="24.71" hidden="0" customWidth="1"/>
    <col min="7" max="7" width="28.71" hidden="0" customWidth="1"/>
    <col min="8" max="8" width="24.71" hidden="0" customWidth="1"/>
    <col min="9" max="9" width="23.71" hidden="0" customWidth="1"/>
    <col min="10" max="10" width="24.71" hidden="0" customWidth="1"/>
    <col min="11" max="11" width="25.71" hidden="0" customWidth="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>
      <c r="A2" s="1" t="s">
        <v>42</v>
      </c>
      <c r="B2" s="1" t="s">
        <v>35</v>
      </c>
      <c r="C2" s="1" t="s">
        <v>13</v>
      </c>
      <c r="D2" s="1" t="n">
        <v>9.52543141152271</v>
      </c>
      <c r="E2" s="1" t="n">
        <v>9.07734617695601</v>
      </c>
      <c r="F2" s="1" t="n">
        <v>0.448085234566695</v>
      </c>
      <c r="G2" s="1" t="n">
        <v>0.407861003544864</v>
      </c>
      <c r="H2" s="1" t="n">
        <v>0.0402242310218313</v>
      </c>
      <c r="I2" s="1" t="n">
        <v>0.156048497342965</v>
      </c>
      <c r="J2" s="1" t="n">
        <v>7.85332746082424</v>
      </c>
      <c r="K2" s="1" t="n">
        <v>1.51605545335551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>
      <c r="A3" s="1" t="s">
        <v>42</v>
      </c>
      <c r="B3" s="1" t="s">
        <v>35</v>
      </c>
      <c r="C3" s="1" t="s">
        <v>14</v>
      </c>
      <c r="D3" s="1" t="n">
        <v>59.2682096855088</v>
      </c>
      <c r="E3" s="1" t="n">
        <v>56.5086231861126</v>
      </c>
      <c r="F3" s="1" t="n">
        <v>2.75958649939615</v>
      </c>
      <c r="G3" s="1" t="n">
        <v>2.51055362162601</v>
      </c>
      <c r="H3" s="1" t="n">
        <v>0.249032877770144</v>
      </c>
      <c r="I3" s="1" t="n">
        <v>0.965962673234912</v>
      </c>
      <c r="J3" s="1" t="n">
        <v>49.068458480758</v>
      </c>
      <c r="K3" s="1" t="n">
        <v>9.23378853151591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>
      <c r="A4" s="1" t="s">
        <v>42</v>
      </c>
      <c r="B4" s="1" t="s">
        <v>35</v>
      </c>
      <c r="C4" s="1" t="s">
        <v>15</v>
      </c>
      <c r="D4" s="1" t="n">
        <v>49.7066640343405</v>
      </c>
      <c r="E4" s="1" t="n">
        <v>47.4347051405506</v>
      </c>
      <c r="F4" s="1" t="n">
        <v>2.27195889378978</v>
      </c>
      <c r="G4" s="1" t="n">
        <v>2.06496017817672</v>
      </c>
      <c r="H4" s="1" t="n">
        <v>0.206998715613057</v>
      </c>
      <c r="I4" s="1" t="n">
        <v>0.800501491780406</v>
      </c>
      <c r="J4" s="1" t="n">
        <v>41.4583742488098</v>
      </c>
      <c r="K4" s="1" t="n">
        <v>7.44778829375021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>
      <c r="A5" s="1" t="s">
        <v>42</v>
      </c>
      <c r="B5" s="1" t="s">
        <v>35</v>
      </c>
      <c r="C5" s="1" t="s">
        <v>16</v>
      </c>
      <c r="D5" s="1" t="n">
        <v>43.6127874067635</v>
      </c>
      <c r="E5" s="1" t="n">
        <v>41.6531646341528</v>
      </c>
      <c r="F5" s="1" t="n">
        <v>1.9596227726107</v>
      </c>
      <c r="G5" s="1" t="n">
        <v>1.77948141321953</v>
      </c>
      <c r="H5" s="1" t="n">
        <v>0.180141359391168</v>
      </c>
      <c r="I5" s="1" t="n">
        <v>0.693314600867395</v>
      </c>
      <c r="J5" s="1" t="n">
        <v>36.6202554562805</v>
      </c>
      <c r="K5" s="1" t="n">
        <v>6.2992173496156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>
      <c r="A6" s="1" t="s">
        <v>42</v>
      </c>
      <c r="B6" s="1" t="s">
        <v>35</v>
      </c>
      <c r="C6" s="1" t="s">
        <v>17</v>
      </c>
      <c r="D6" s="1" t="n">
        <v>39.9149885230146</v>
      </c>
      <c r="E6" s="1" t="n">
        <v>38.1482740570884</v>
      </c>
      <c r="F6" s="1" t="n">
        <v>1.76671446592608</v>
      </c>
      <c r="G6" s="1" t="n">
        <v>1.60301809849538</v>
      </c>
      <c r="H6" s="1" t="n">
        <v>0.163696367430698</v>
      </c>
      <c r="I6" s="1" t="n">
        <v>0.626682752488253</v>
      </c>
      <c r="J6" s="1" t="n">
        <v>33.7093215605944</v>
      </c>
      <c r="K6" s="1" t="n">
        <v>5.57898420993185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>
      <c r="A7" s="1" t="s">
        <v>42</v>
      </c>
      <c r="B7" s="1" t="s">
        <v>35</v>
      </c>
      <c r="C7" s="1" t="s">
        <v>18</v>
      </c>
      <c r="D7" s="1" t="n">
        <v>37.9943927985363</v>
      </c>
      <c r="E7" s="1" t="n">
        <v>36.3342289463831</v>
      </c>
      <c r="F7" s="1" t="n">
        <v>1.66016385215322</v>
      </c>
      <c r="G7" s="1" t="n">
        <v>1.50528692119855</v>
      </c>
      <c r="H7" s="1" t="n">
        <v>0.154876930954675</v>
      </c>
      <c r="I7" s="1" t="n">
        <v>0.589761607755307</v>
      </c>
      <c r="J7" s="1" t="n">
        <v>32.2437604710557</v>
      </c>
      <c r="K7" s="1" t="n">
        <v>5.16087071972529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>
      <c r="A8" s="1" t="s">
        <v>42</v>
      </c>
      <c r="B8" s="1" t="s">
        <v>35</v>
      </c>
      <c r="C8" s="1" t="s">
        <v>19</v>
      </c>
      <c r="D8" s="1" t="n">
        <v>37.5113361916988</v>
      </c>
      <c r="E8" s="1" t="n">
        <v>35.8900728753576</v>
      </c>
      <c r="F8" s="1" t="n">
        <v>1.62126331634123</v>
      </c>
      <c r="G8" s="1" t="n">
        <v>1.46913414277986</v>
      </c>
      <c r="H8" s="1" t="n">
        <v>0.152129173561366</v>
      </c>
      <c r="I8" s="1" t="n">
        <v>0.576324918229152</v>
      </c>
      <c r="J8" s="1" t="n">
        <v>31.9632398334978</v>
      </c>
      <c r="K8" s="1" t="n">
        <v>4.97177143997186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>
      <c r="A9" s="1" t="s">
        <v>42</v>
      </c>
      <c r="B9" s="1" t="s">
        <v>35</v>
      </c>
      <c r="C9" s="1" t="s">
        <v>20</v>
      </c>
      <c r="D9" s="1" t="n">
        <v>38.3119261671472</v>
      </c>
      <c r="E9" s="1" t="n">
        <v>36.6711740760562</v>
      </c>
      <c r="F9" s="1" t="n">
        <v>1.64075209109097</v>
      </c>
      <c r="G9" s="1" t="n">
        <v>1.48603735928606</v>
      </c>
      <c r="H9" s="1" t="n">
        <v>0.154714731804912</v>
      </c>
      <c r="I9" s="1" t="n">
        <v>0.583283219009251</v>
      </c>
      <c r="J9" s="1" t="n">
        <v>32.7555227887476</v>
      </c>
      <c r="K9" s="1" t="n">
        <v>4.97312015939037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>
      <c r="A10" s="1" t="s">
        <v>42</v>
      </c>
      <c r="B10" s="1" t="s">
        <v>35</v>
      </c>
      <c r="C10" s="1" t="s">
        <v>21</v>
      </c>
      <c r="D10" s="1" t="n">
        <v>40.380297382984</v>
      </c>
      <c r="E10" s="1" t="n">
        <v>38.664147300717</v>
      </c>
      <c r="F10" s="1" t="n">
        <v>1.716150082267</v>
      </c>
      <c r="G10" s="1" t="n">
        <v>1.55365936404395</v>
      </c>
      <c r="H10" s="1" t="n">
        <v>0.162490718223056</v>
      </c>
      <c r="I10" s="1" t="n">
        <v>0.609849609996852</v>
      </c>
      <c r="J10" s="1" t="n">
        <v>34.6201094737107</v>
      </c>
      <c r="K10" s="1" t="n">
        <v>5.15033829927645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>
      <c r="A11" s="1" t="s">
        <v>42</v>
      </c>
      <c r="B11" s="1" t="s">
        <v>35</v>
      </c>
      <c r="C11" s="1" t="s">
        <v>22</v>
      </c>
      <c r="D11" s="1" t="n">
        <v>43.8187566339713</v>
      </c>
      <c r="E11" s="1" t="n">
        <v>41.9682433979085</v>
      </c>
      <c r="F11" s="1" t="n">
        <v>1.85051323606283</v>
      </c>
      <c r="G11" s="1" t="n">
        <v>1.67470096755861</v>
      </c>
      <c r="H11" s="1" t="n">
        <v>0.175812268504227</v>
      </c>
      <c r="I11" s="1" t="n">
        <v>0.657152610942506</v>
      </c>
      <c r="J11" s="1" t="n">
        <v>37.6541021631184</v>
      </c>
      <c r="K11" s="1" t="n">
        <v>5.50750185991049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>
      <c r="A12" s="1" t="s">
        <v>42</v>
      </c>
      <c r="B12" s="1" t="s">
        <v>35</v>
      </c>
      <c r="C12" s="1" t="s">
        <v>23</v>
      </c>
      <c r="D12" s="1" t="n">
        <v>48.8468408655696</v>
      </c>
      <c r="E12" s="1" t="n">
        <v>46.7946965520562</v>
      </c>
      <c r="F12" s="1" t="n">
        <v>2.05214431351338</v>
      </c>
      <c r="G12" s="1" t="n">
        <v>1.8566264772985</v>
      </c>
      <c r="H12" s="1" t="n">
        <v>0.195517836214885</v>
      </c>
      <c r="I12" s="1" t="n">
        <v>0.728166469722609</v>
      </c>
      <c r="J12" s="1" t="n">
        <v>42.0531938778353</v>
      </c>
      <c r="K12" s="1" t="n">
        <v>6.06548051801172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>
      <c r="A13" s="1" t="s">
        <v>42</v>
      </c>
      <c r="B13" s="1" t="s">
        <v>35</v>
      </c>
      <c r="C13" s="1" t="s">
        <v>24</v>
      </c>
      <c r="D13" s="1" t="n">
        <v>55.8150906461876</v>
      </c>
      <c r="E13" s="1" t="n">
        <v>53.4800679910284</v>
      </c>
      <c r="F13" s="1" t="n">
        <v>2.33502265515923</v>
      </c>
      <c r="G13" s="1" t="n">
        <v>2.11204485615192</v>
      </c>
      <c r="H13" s="1" t="n">
        <v>0.222977799007317</v>
      </c>
      <c r="I13" s="1" t="n">
        <v>0.827892736697536</v>
      </c>
      <c r="J13" s="1" t="n">
        <v>48.1245938903317</v>
      </c>
      <c r="K13" s="1" t="n">
        <v>6.86260401915838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>
      <c r="A14" s="1" t="s">
        <v>42</v>
      </c>
      <c r="B14" s="1" t="s">
        <v>35</v>
      </c>
      <c r="C14" s="1" t="s">
        <v>25</v>
      </c>
      <c r="D14" s="1" t="n">
        <v>65.2326928413603</v>
      </c>
      <c r="E14" s="1" t="n">
        <v>62.5127005247781</v>
      </c>
      <c r="F14" s="1" t="n">
        <v>2.71999231658214</v>
      </c>
      <c r="G14" s="1" t="n">
        <v>2.45978603586034</v>
      </c>
      <c r="H14" s="1" t="n">
        <v>0.260206280721802</v>
      </c>
      <c r="I14" s="1" t="n">
        <v>0.963769761350174</v>
      </c>
      <c r="J14" s="1" t="n">
        <v>56.3106375712232</v>
      </c>
      <c r="K14" s="1" t="n">
        <v>7.95828550878693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>
      <c r="A15" s="1" t="s">
        <v>42</v>
      </c>
      <c r="B15" s="1" t="s">
        <v>35</v>
      </c>
      <c r="C15" s="1" t="s">
        <v>26</v>
      </c>
      <c r="D15" s="1" t="n">
        <v>77.8086505411584</v>
      </c>
      <c r="E15" s="1" t="n">
        <v>74.5719369221976</v>
      </c>
      <c r="F15" s="1" t="n">
        <v>3.23671361896075</v>
      </c>
      <c r="G15" s="1" t="n">
        <v>2.92667794979464</v>
      </c>
      <c r="H15" s="1" t="n">
        <v>0.310035669166118</v>
      </c>
      <c r="I15" s="1" t="n">
        <v>1.14631413881881</v>
      </c>
      <c r="J15" s="1" t="n">
        <v>67.2226434460477</v>
      </c>
      <c r="K15" s="1" t="n">
        <v>9.43969295629189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>
      <c r="A16" s="1" t="s">
        <v>42</v>
      </c>
      <c r="B16" s="1" t="s">
        <v>35</v>
      </c>
      <c r="C16" s="1" t="s">
        <v>27</v>
      </c>
      <c r="D16" s="1" t="n">
        <v>94.4918210848806</v>
      </c>
      <c r="E16" s="1" t="n">
        <v>90.5675215958112</v>
      </c>
      <c r="F16" s="1" t="n">
        <v>3.92429948906933</v>
      </c>
      <c r="G16" s="1" t="n">
        <v>3.54806859455719</v>
      </c>
      <c r="H16" s="1" t="n">
        <v>0.376230894512142</v>
      </c>
      <c r="I16" s="1" t="n">
        <v>1.38999186110408</v>
      </c>
      <c r="J16" s="1" t="n">
        <v>81.6826219744064</v>
      </c>
      <c r="K16" s="1" t="n">
        <v>11.4192072493701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>
      <c r="A17" s="1" t="s">
        <v>42</v>
      </c>
      <c r="B17" s="1" t="s">
        <v>35</v>
      </c>
      <c r="C17" s="1" t="s">
        <v>28</v>
      </c>
      <c r="D17" s="1" t="n">
        <v>116.530434555789</v>
      </c>
      <c r="E17" s="1" t="n">
        <v>111.69554702303</v>
      </c>
      <c r="F17" s="1" t="n">
        <v>4.83488753275816</v>
      </c>
      <c r="G17" s="1" t="n">
        <v>4.37111291284408</v>
      </c>
      <c r="H17" s="1" t="n">
        <v>0.463774619914087</v>
      </c>
      <c r="I17" s="1" t="n">
        <v>1.71428309932059</v>
      </c>
      <c r="J17" s="1" t="n">
        <v>100.766827824684</v>
      </c>
      <c r="K17" s="1" t="n">
        <v>14.0493236317836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>
      <c r="A18" s="1" t="s">
        <v>42</v>
      </c>
      <c r="B18" s="1" t="s">
        <v>35</v>
      </c>
      <c r="C18" s="1" t="s">
        <v>29</v>
      </c>
      <c r="D18" s="1" t="n">
        <v>145.514700826045</v>
      </c>
      <c r="E18" s="1" t="n">
        <v>139.478905357938</v>
      </c>
      <c r="F18" s="1" t="n">
        <v>6.03579546810725</v>
      </c>
      <c r="G18" s="1" t="n">
        <v>5.45674183509621</v>
      </c>
      <c r="H18" s="1" t="n">
        <v>0.579053633011039</v>
      </c>
      <c r="I18" s="1" t="n">
        <v>2.14484721318512</v>
      </c>
      <c r="J18" s="1" t="n">
        <v>125.839542887266</v>
      </c>
      <c r="K18" s="1" t="n">
        <v>17.5303107255947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>
      <c r="A19" s="1" t="s">
        <v>42</v>
      </c>
      <c r="B19" s="1" t="s">
        <v>35</v>
      </c>
      <c r="C19" s="1" t="s">
        <v>30</v>
      </c>
      <c r="D19" s="1" t="n">
        <v>183.396253745713</v>
      </c>
      <c r="E19" s="1" t="n">
        <v>175.78560870295</v>
      </c>
      <c r="F19" s="1" t="n">
        <v>7.61064504276269</v>
      </c>
      <c r="G19" s="1" t="n">
        <v>6.88069511436122</v>
      </c>
      <c r="H19" s="1" t="n">
        <v>0.729949928401472</v>
      </c>
      <c r="I19" s="1" t="n">
        <v>2.71443734986874</v>
      </c>
      <c r="J19" s="1" t="n">
        <v>158.567275388509</v>
      </c>
      <c r="K19" s="1" t="n">
        <v>22.1145410073354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>
      <c r="A20" s="1" t="s">
        <v>42</v>
      </c>
      <c r="B20" s="1" t="s">
        <v>35</v>
      </c>
      <c r="C20" s="1" t="s">
        <v>31</v>
      </c>
      <c r="D20" s="1" t="n">
        <v>264.017163675619</v>
      </c>
      <c r="E20" s="1" t="n">
        <v>253.437588325856</v>
      </c>
      <c r="F20" s="1" t="n">
        <v>10.579575349763</v>
      </c>
      <c r="G20" s="1" t="n">
        <v>9.54511152416623</v>
      </c>
      <c r="H20" s="1" t="n">
        <v>1.03446382559679</v>
      </c>
      <c r="I20" s="1" t="n">
        <v>3.4570087166902</v>
      </c>
      <c r="J20" s="1" t="n">
        <v>231.204754530205</v>
      </c>
      <c r="K20" s="1" t="n">
        <v>29.3554004287241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>
      <c r="A21" s="1" t="s">
        <v>42</v>
      </c>
      <c r="B21" s="1" t="s">
        <v>35</v>
      </c>
      <c r="C21" s="1" t="s">
        <v>32</v>
      </c>
      <c r="D21" s="1" t="n">
        <v>505.816207602849</v>
      </c>
      <c r="E21" s="1" t="n">
        <v>487.206380535325</v>
      </c>
      <c r="F21" s="1" t="n">
        <v>18.6098270675242</v>
      </c>
      <c r="G21" s="1" t="n">
        <v>16.7001831284314</v>
      </c>
      <c r="H21" s="1" t="n">
        <v>1.9096439390928</v>
      </c>
      <c r="I21" s="1" t="n">
        <v>5.00543270040878</v>
      </c>
      <c r="J21" s="1" t="n">
        <v>455.646238963281</v>
      </c>
      <c r="K21" s="1" t="n">
        <v>45.1645359391593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>
      <c r="A22" s="1" t="s">
        <v>42</v>
      </c>
      <c r="B22" s="1" t="s">
        <v>35</v>
      </c>
      <c r="C22" s="1" t="s">
        <v>33</v>
      </c>
      <c r="D22" s="1" t="n">
        <v>1090.14936130023</v>
      </c>
      <c r="E22" s="1" t="n">
        <v>1051.88380770722</v>
      </c>
      <c r="F22" s="1" t="n">
        <v>38.2655535930065</v>
      </c>
      <c r="G22" s="1" t="n">
        <v>34.2301679803636</v>
      </c>
      <c r="H22" s="1" t="n">
        <v>4.03538561264291</v>
      </c>
      <c r="I22" s="1" t="n">
        <v>9.27321455146681</v>
      </c>
      <c r="J22" s="1" t="n">
        <v>995.955729898935</v>
      </c>
      <c r="K22" s="1" t="n">
        <v>84.9204168498289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>
      <c r="A23" s="1" t="s">
        <v>42</v>
      </c>
      <c r="B23" s="1" t="s">
        <v>35</v>
      </c>
      <c r="C23" s="1" t="s">
        <v>34</v>
      </c>
      <c r="D23" s="1" t="n">
        <v>472.066659315373</v>
      </c>
      <c r="E23" s="1" t="n">
        <v>455.504289290346</v>
      </c>
      <c r="F23" s="1" t="n">
        <v>16.5623700250269</v>
      </c>
      <c r="G23" s="1" t="n">
        <v>14.8153138970449</v>
      </c>
      <c r="H23" s="1" t="n">
        <v>1.74705612798194</v>
      </c>
      <c r="I23" s="1" t="n">
        <v>4.14364579279366</v>
      </c>
      <c r="J23" s="1" t="n">
        <v>431.257401034096</v>
      </c>
      <c r="K23" s="1" t="n">
        <v>36.6656124884838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</sheetData>
  <pageMargins left="0.7" right="0.7" top="0.75" bottom="0.75" header="0.3" footer="0.3"/>
  <pageSetup paperSize="9" orientation="portrait" horizontalDpi="300" verticalDpi="300" r:id="rId2"/>
  <tableParts count="1">
    <tablePart r:id="rId18"/>
  </tablePart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0" tabSelected="false"/>
  </sheetViews>
  <sheetFormatPr defaultRowHeight="15.0" baseColWidth="10"/>
  <cols>
    <col min="1" max="1" width="10.71" hidden="0" customWidth="1"/>
    <col min="2" max="2" width="14.71" hidden="0" customWidth="1"/>
    <col min="3" max="3" width="15.71" hidden="0" customWidth="1"/>
    <col min="4" max="4" width="24.71" hidden="0" customWidth="1"/>
    <col min="5" max="5" width="24.71" hidden="0" customWidth="1"/>
    <col min="6" max="6" width="23.71" hidden="0" customWidth="1"/>
    <col min="7" max="7" width="28.71" hidden="0" customWidth="1"/>
    <col min="8" max="8" width="24.71" hidden="0" customWidth="1"/>
    <col min="9" max="9" width="23.71" hidden="0" customWidth="1"/>
    <col min="10" max="10" width="24.71" hidden="0" customWidth="1"/>
    <col min="11" max="11" width="25.71" hidden="0" customWidth="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>
      <c r="A2" s="1" t="s">
        <v>43</v>
      </c>
      <c r="B2" s="1" t="s">
        <v>12</v>
      </c>
      <c r="C2" s="1" t="s">
        <v>13</v>
      </c>
      <c r="D2" s="1" t="n">
        <v>6.4215678908549</v>
      </c>
      <c r="E2" s="1" t="n">
        <v>6.11949130971664</v>
      </c>
      <c r="F2" s="1" t="n">
        <v>0.30207658113825</v>
      </c>
      <c r="G2" s="1" t="n">
        <v>0.274959422953513</v>
      </c>
      <c r="H2" s="1" t="n">
        <v>0.0271171581847367</v>
      </c>
      <c r="I2" s="1" t="n">
        <v>0.105200066712102</v>
      </c>
      <c r="J2" s="1" t="n">
        <v>5.29431931007272</v>
      </c>
      <c r="K2" s="1" t="n">
        <v>1.02204851407007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>
      <c r="A3" s="1" t="s">
        <v>43</v>
      </c>
      <c r="B3" s="1" t="s">
        <v>12</v>
      </c>
      <c r="C3" s="1" t="s">
        <v>14</v>
      </c>
      <c r="D3" s="1" t="n">
        <v>39.9556530116338</v>
      </c>
      <c r="E3" s="1" t="n">
        <v>38.0952782641843</v>
      </c>
      <c r="F3" s="1" t="n">
        <v>1.86037474744949</v>
      </c>
      <c r="G3" s="1" t="n">
        <v>1.69248927722066</v>
      </c>
      <c r="H3" s="1" t="n">
        <v>0.167885470228829</v>
      </c>
      <c r="I3" s="1" t="n">
        <v>0.651203564250753</v>
      </c>
      <c r="J3" s="1" t="n">
        <v>33.0794925521816</v>
      </c>
      <c r="K3" s="1" t="n">
        <v>6.22495689520145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>
      <c r="A4" s="1" t="s">
        <v>43</v>
      </c>
      <c r="B4" s="1" t="s">
        <v>12</v>
      </c>
      <c r="C4" s="1" t="s">
        <v>15</v>
      </c>
      <c r="D4" s="1" t="n">
        <v>33.509738712549</v>
      </c>
      <c r="E4" s="1" t="n">
        <v>31.9780980286368</v>
      </c>
      <c r="F4" s="1" t="n">
        <v>1.53164068391212</v>
      </c>
      <c r="G4" s="1" t="n">
        <v>1.39209253662075</v>
      </c>
      <c r="H4" s="1" t="n">
        <v>0.13954814729137</v>
      </c>
      <c r="I4" s="1" t="n">
        <v>0.539657938220014</v>
      </c>
      <c r="J4" s="1" t="n">
        <v>27.9491556215662</v>
      </c>
      <c r="K4" s="1" t="n">
        <v>5.02092515276281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>
      <c r="A5" s="1" t="s">
        <v>43</v>
      </c>
      <c r="B5" s="1" t="s">
        <v>12</v>
      </c>
      <c r="C5" s="1" t="s">
        <v>16</v>
      </c>
      <c r="D5" s="1" t="n">
        <v>29.4015528685838</v>
      </c>
      <c r="E5" s="1" t="n">
        <v>28.0804735251786</v>
      </c>
      <c r="F5" s="1" t="n">
        <v>1.32107934340512</v>
      </c>
      <c r="G5" s="1" t="n">
        <v>1.19963707803098</v>
      </c>
      <c r="H5" s="1" t="n">
        <v>0.121442265374137</v>
      </c>
      <c r="I5" s="1" t="n">
        <v>0.467397914786857</v>
      </c>
      <c r="J5" s="1" t="n">
        <v>24.6875386986134</v>
      </c>
      <c r="K5" s="1" t="n">
        <v>4.24661625518348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>
      <c r="A6" s="1" t="s">
        <v>43</v>
      </c>
      <c r="B6" s="1" t="s">
        <v>12</v>
      </c>
      <c r="C6" s="1" t="s">
        <v>17</v>
      </c>
      <c r="D6" s="1" t="n">
        <v>26.9086824091947</v>
      </c>
      <c r="E6" s="1" t="n">
        <v>25.7176521664095</v>
      </c>
      <c r="F6" s="1" t="n">
        <v>1.19103024278521</v>
      </c>
      <c r="G6" s="1" t="n">
        <v>1.08067436581454</v>
      </c>
      <c r="H6" s="1" t="n">
        <v>0.11035587697067</v>
      </c>
      <c r="I6" s="1" t="n">
        <v>0.422478066060403</v>
      </c>
      <c r="J6" s="1" t="n">
        <v>22.7251331308901</v>
      </c>
      <c r="K6" s="1" t="n">
        <v>3.76107121224421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>
      <c r="A7" s="1" t="s">
        <v>43</v>
      </c>
      <c r="B7" s="1" t="s">
        <v>12</v>
      </c>
      <c r="C7" s="1" t="s">
        <v>18</v>
      </c>
      <c r="D7" s="1" t="n">
        <v>25.6139131433425</v>
      </c>
      <c r="E7" s="1" t="n">
        <v>24.4947139778697</v>
      </c>
      <c r="F7" s="1" t="n">
        <v>1.11919916547285</v>
      </c>
      <c r="G7" s="1" t="n">
        <v>1.01478891003291</v>
      </c>
      <c r="H7" s="1" t="n">
        <v>0.104410255439937</v>
      </c>
      <c r="I7" s="1" t="n">
        <v>0.397587682909475</v>
      </c>
      <c r="J7" s="1" t="n">
        <v>21.7371253832007</v>
      </c>
      <c r="K7" s="1" t="n">
        <v>3.47920007723233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>
      <c r="A8" s="1" t="s">
        <v>43</v>
      </c>
      <c r="B8" s="1" t="s">
        <v>12</v>
      </c>
      <c r="C8" s="1" t="s">
        <v>19</v>
      </c>
      <c r="D8" s="1" t="n">
        <v>25.2882606178117</v>
      </c>
      <c r="E8" s="1" t="n">
        <v>24.1952862416334</v>
      </c>
      <c r="F8" s="1" t="n">
        <v>1.09297437617825</v>
      </c>
      <c r="G8" s="1" t="n">
        <v>0.990416520896</v>
      </c>
      <c r="H8" s="1" t="n">
        <v>0.102557855282251</v>
      </c>
      <c r="I8" s="1" t="n">
        <v>0.38852934105672</v>
      </c>
      <c r="J8" s="1" t="n">
        <v>21.5480124453148</v>
      </c>
      <c r="K8" s="1" t="n">
        <v>3.3517188314402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>
      <c r="A9" s="1" t="s">
        <v>43</v>
      </c>
      <c r="B9" s="1" t="s">
        <v>12</v>
      </c>
      <c r="C9" s="1" t="s">
        <v>20</v>
      </c>
      <c r="D9" s="1" t="n">
        <v>25.8279782072808</v>
      </c>
      <c r="E9" s="1" t="n">
        <v>24.7218654770733</v>
      </c>
      <c r="F9" s="1" t="n">
        <v>1.10611273020741</v>
      </c>
      <c r="G9" s="1" t="n">
        <v>1.00181182129542</v>
      </c>
      <c r="H9" s="1" t="n">
        <v>0.104300908911991</v>
      </c>
      <c r="I9" s="1" t="n">
        <v>0.393220278289267</v>
      </c>
      <c r="J9" s="1" t="n">
        <v>22.0821298585953</v>
      </c>
      <c r="K9" s="1" t="n">
        <v>3.35262807039616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>
      <c r="A10" s="1" t="s">
        <v>43</v>
      </c>
      <c r="B10" s="1" t="s">
        <v>12</v>
      </c>
      <c r="C10" s="1" t="s">
        <v>21</v>
      </c>
      <c r="D10" s="1" t="n">
        <v>27.222370294333</v>
      </c>
      <c r="E10" s="1" t="n">
        <v>26.0654280217927</v>
      </c>
      <c r="F10" s="1" t="n">
        <v>1.15694227254029</v>
      </c>
      <c r="G10" s="1" t="n">
        <v>1.04739918376839</v>
      </c>
      <c r="H10" s="1" t="n">
        <v>0.109543088771905</v>
      </c>
      <c r="I10" s="1" t="n">
        <v>0.411130006045588</v>
      </c>
      <c r="J10" s="1" t="n">
        <v>23.3391406404262</v>
      </c>
      <c r="K10" s="1" t="n">
        <v>3.47209964786119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>
      <c r="A11" s="1" t="s">
        <v>43</v>
      </c>
      <c r="B11" s="1" t="s">
        <v>12</v>
      </c>
      <c r="C11" s="1" t="s">
        <v>22</v>
      </c>
      <c r="D11" s="1" t="n">
        <v>29.54040698645</v>
      </c>
      <c r="E11" s="1" t="n">
        <v>28.2928838176905</v>
      </c>
      <c r="F11" s="1" t="n">
        <v>1.24752316875939</v>
      </c>
      <c r="G11" s="1" t="n">
        <v>1.12899935923625</v>
      </c>
      <c r="H11" s="1" t="n">
        <v>0.118523809523145</v>
      </c>
      <c r="I11" s="1" t="n">
        <v>0.443019315714674</v>
      </c>
      <c r="J11" s="1" t="n">
        <v>25.3845062720364</v>
      </c>
      <c r="K11" s="1" t="n">
        <v>3.71288139869889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>
      <c r="A12" s="1" t="s">
        <v>43</v>
      </c>
      <c r="B12" s="1" t="s">
        <v>12</v>
      </c>
      <c r="C12" s="1" t="s">
        <v>23</v>
      </c>
      <c r="D12" s="1" t="n">
        <v>32.9300890763432</v>
      </c>
      <c r="E12" s="1" t="n">
        <v>31.5466363526044</v>
      </c>
      <c r="F12" s="1" t="n">
        <v>1.38345272373878</v>
      </c>
      <c r="G12" s="1" t="n">
        <v>1.25164440925045</v>
      </c>
      <c r="H12" s="1" t="n">
        <v>0.131808314488323</v>
      </c>
      <c r="I12" s="1" t="n">
        <v>0.490893295973078</v>
      </c>
      <c r="J12" s="1" t="n">
        <v>28.3501531686147</v>
      </c>
      <c r="K12" s="1" t="n">
        <v>4.08904261175542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>
      <c r="A13" s="1" t="s">
        <v>43</v>
      </c>
      <c r="B13" s="1" t="s">
        <v>12</v>
      </c>
      <c r="C13" s="1" t="s">
        <v>24</v>
      </c>
      <c r="D13" s="1" t="n">
        <v>37.6277334258205</v>
      </c>
      <c r="E13" s="1" t="n">
        <v>36.0535783184045</v>
      </c>
      <c r="F13" s="1" t="n">
        <v>1.574155107416</v>
      </c>
      <c r="G13" s="1" t="n">
        <v>1.42383466389816</v>
      </c>
      <c r="H13" s="1" t="n">
        <v>0.150320443517842</v>
      </c>
      <c r="I13" s="1" t="n">
        <v>0.558123741106129</v>
      </c>
      <c r="J13" s="1" t="n">
        <v>32.4431864065236</v>
      </c>
      <c r="K13" s="1" t="n">
        <v>4.62642327819087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>
      <c r="A14" s="1" t="s">
        <v>43</v>
      </c>
      <c r="B14" s="1" t="s">
        <v>12</v>
      </c>
      <c r="C14" s="1" t="s">
        <v>25</v>
      </c>
      <c r="D14" s="1" t="n">
        <v>43.9766082696632</v>
      </c>
      <c r="E14" s="1" t="n">
        <v>42.1429259335113</v>
      </c>
      <c r="F14" s="1" t="n">
        <v>1.83368233615193</v>
      </c>
      <c r="G14" s="1" t="n">
        <v>1.65826431831175</v>
      </c>
      <c r="H14" s="1" t="n">
        <v>0.17541801784018</v>
      </c>
      <c r="I14" s="1" t="n">
        <v>0.649725213093926</v>
      </c>
      <c r="J14" s="1" t="n">
        <v>37.9618062971417</v>
      </c>
      <c r="K14" s="1" t="n">
        <v>5.36507675942758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>
      <c r="A15" s="1" t="s">
        <v>43</v>
      </c>
      <c r="B15" s="1" t="s">
        <v>12</v>
      </c>
      <c r="C15" s="1" t="s">
        <v>26</v>
      </c>
      <c r="D15" s="1" t="n">
        <v>52.4546879148626</v>
      </c>
      <c r="E15" s="1" t="n">
        <v>50.272658004672</v>
      </c>
      <c r="F15" s="1" t="n">
        <v>2.18202991019055</v>
      </c>
      <c r="G15" s="1" t="n">
        <v>1.97301941899868</v>
      </c>
      <c r="H15" s="1" t="n">
        <v>0.209010491191873</v>
      </c>
      <c r="I15" s="1" t="n">
        <v>0.772787472677324</v>
      </c>
      <c r="J15" s="1" t="n">
        <v>45.3181331156655</v>
      </c>
      <c r="K15" s="1" t="n">
        <v>6.36376732651975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>
      <c r="A16" s="1" t="s">
        <v>43</v>
      </c>
      <c r="B16" s="1" t="s">
        <v>12</v>
      </c>
      <c r="C16" s="1" t="s">
        <v>27</v>
      </c>
      <c r="D16" s="1" t="n">
        <v>63.7016443678404</v>
      </c>
      <c r="E16" s="1" t="n">
        <v>61.0560785656844</v>
      </c>
      <c r="F16" s="1" t="n">
        <v>2.64556580215588</v>
      </c>
      <c r="G16" s="1" t="n">
        <v>2.39192981157762</v>
      </c>
      <c r="H16" s="1" t="n">
        <v>0.253635990578255</v>
      </c>
      <c r="I16" s="1" t="n">
        <v>0.937062765789075</v>
      </c>
      <c r="J16" s="1" t="n">
        <v>55.0663250671433</v>
      </c>
      <c r="K16" s="1" t="n">
        <v>7.69825653490801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>
      <c r="A17" s="1" t="s">
        <v>43</v>
      </c>
      <c r="B17" s="1" t="s">
        <v>12</v>
      </c>
      <c r="C17" s="1" t="s">
        <v>28</v>
      </c>
      <c r="D17" s="1" t="n">
        <v>78.5589717170823</v>
      </c>
      <c r="E17" s="1" t="n">
        <v>75.2995331473292</v>
      </c>
      <c r="F17" s="1" t="n">
        <v>3.25943856975306</v>
      </c>
      <c r="G17" s="1" t="n">
        <v>2.94678499227508</v>
      </c>
      <c r="H17" s="1" t="n">
        <v>0.312653577477984</v>
      </c>
      <c r="I17" s="1" t="n">
        <v>1.15568364631923</v>
      </c>
      <c r="J17" s="1" t="n">
        <v>67.9319390447279</v>
      </c>
      <c r="K17" s="1" t="n">
        <v>9.4713490260352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>
      <c r="A18" s="1" t="s">
        <v>43</v>
      </c>
      <c r="B18" s="1" t="s">
        <v>12</v>
      </c>
      <c r="C18" s="1" t="s">
        <v>29</v>
      </c>
      <c r="D18" s="1" t="n">
        <v>98.0987096649004</v>
      </c>
      <c r="E18" s="1" t="n">
        <v>94.0296792242551</v>
      </c>
      <c r="F18" s="1" t="n">
        <v>4.06903044064532</v>
      </c>
      <c r="G18" s="1" t="n">
        <v>3.67866153700401</v>
      </c>
      <c r="H18" s="1" t="n">
        <v>0.390368903641304</v>
      </c>
      <c r="I18" s="1" t="n">
        <v>1.44594836705432</v>
      </c>
      <c r="J18" s="1" t="n">
        <v>84.834705442023</v>
      </c>
      <c r="K18" s="1" t="n">
        <v>11.8180558558232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>
      <c r="A19" s="1" t="s">
        <v>43</v>
      </c>
      <c r="B19" s="1" t="s">
        <v>12</v>
      </c>
      <c r="C19" s="1" t="s">
        <v>30</v>
      </c>
      <c r="D19" s="1" t="n">
        <v>123.623552222173</v>
      </c>
      <c r="E19" s="1" t="n">
        <v>118.49320053476</v>
      </c>
      <c r="F19" s="1" t="n">
        <v>5.13035168741299</v>
      </c>
      <c r="G19" s="1" t="n">
        <v>4.63830016329903</v>
      </c>
      <c r="H19" s="1" t="n">
        <v>0.492051524113955</v>
      </c>
      <c r="I19" s="1" t="n">
        <v>1.82996994100789</v>
      </c>
      <c r="J19" s="1" t="n">
        <v>106.885481775878</v>
      </c>
      <c r="K19" s="1" t="n">
        <v>14.9081005052876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>
      <c r="A20" s="1" t="s">
        <v>43</v>
      </c>
      <c r="B20" s="1" t="s">
        <v>12</v>
      </c>
      <c r="C20" s="1" t="s">
        <v>31</v>
      </c>
      <c r="D20" s="1" t="n">
        <v>156.526299319889</v>
      </c>
      <c r="E20" s="1" t="n">
        <v>150.030471382724</v>
      </c>
      <c r="F20" s="1" t="n">
        <v>6.49582793716471</v>
      </c>
      <c r="G20" s="1" t="n">
        <v>5.8728209087128</v>
      </c>
      <c r="H20" s="1" t="n">
        <v>0.623007028451912</v>
      </c>
      <c r="I20" s="1" t="n">
        <v>2.33475433875433</v>
      </c>
      <c r="J20" s="1" t="n">
        <v>135.322769000004</v>
      </c>
      <c r="K20" s="1" t="n">
        <v>18.8687759811303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>
      <c r="A21" s="1" t="s">
        <v>43</v>
      </c>
      <c r="B21" s="1" t="s">
        <v>12</v>
      </c>
      <c r="C21" s="1" t="s">
        <v>32</v>
      </c>
      <c r="D21" s="1" t="n">
        <v>196.977987408533</v>
      </c>
      <c r="E21" s="1" t="n">
        <v>188.945625107228</v>
      </c>
      <c r="F21" s="1" t="n">
        <v>8.0323623013046</v>
      </c>
      <c r="G21" s="1" t="n">
        <v>7.2546071594523</v>
      </c>
      <c r="H21" s="1" t="n">
        <v>0.777755141852299</v>
      </c>
      <c r="I21" s="1" t="n">
        <v>2.99012142188505</v>
      </c>
      <c r="J21" s="1" t="n">
        <v>171.270557112962</v>
      </c>
      <c r="K21" s="1" t="n">
        <v>22.7173088736851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>
      <c r="A22" s="1" t="s">
        <v>43</v>
      </c>
      <c r="B22" s="1" t="s">
        <v>12</v>
      </c>
      <c r="C22" s="1" t="s">
        <v>33</v>
      </c>
      <c r="D22" s="1" t="n">
        <v>245.985011617842</v>
      </c>
      <c r="E22" s="1" t="n">
        <v>236.154379696952</v>
      </c>
      <c r="F22" s="1" t="n">
        <v>9.83063192088926</v>
      </c>
      <c r="G22" s="1" t="n">
        <v>8.86818825548839</v>
      </c>
      <c r="H22" s="1" t="n">
        <v>0.962443665400868</v>
      </c>
      <c r="I22" s="1" t="n">
        <v>3.82260821660188</v>
      </c>
      <c r="J22" s="1" t="n">
        <v>215.245969506522</v>
      </c>
      <c r="K22" s="1" t="n">
        <v>26.9164338947179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>
      <c r="A23" s="1" t="s">
        <v>43</v>
      </c>
      <c r="B23" s="1" t="s">
        <v>12</v>
      </c>
      <c r="C23" s="1" t="s">
        <v>34</v>
      </c>
      <c r="D23" s="1" t="n">
        <v>80.5239007584949</v>
      </c>
      <c r="E23" s="1" t="n">
        <v>77.3378325997969</v>
      </c>
      <c r="F23" s="1" t="n">
        <v>3.18606815869801</v>
      </c>
      <c r="G23" s="1" t="n">
        <v>2.87242160667718</v>
      </c>
      <c r="H23" s="1" t="n">
        <v>0.313646552020831</v>
      </c>
      <c r="I23" s="1" t="n">
        <v>1.27217567589782</v>
      </c>
      <c r="J23" s="1" t="n">
        <v>70.6757116782952</v>
      </c>
      <c r="K23" s="1" t="n">
        <v>8.57601340430193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</sheetData>
  <pageMargins left="0.7" right="0.7" top="0.75" bottom="0.75" header="0.3" footer="0.3"/>
  <pageSetup paperSize="9" orientation="portrait" horizontalDpi="300" verticalDpi="300" r:id="rId2"/>
  <tableParts count="1">
    <tablePart r:id="rId19"/>
  </tableParts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0" tabSelected="false"/>
  </sheetViews>
  <sheetFormatPr defaultRowHeight="15.0" baseColWidth="10"/>
  <cols>
    <col min="1" max="1" width="10.71" hidden="0" customWidth="1"/>
    <col min="2" max="2" width="14.71" hidden="0" customWidth="1"/>
    <col min="3" max="3" width="15.71" hidden="0" customWidth="1"/>
    <col min="4" max="4" width="24.71" hidden="0" customWidth="1"/>
    <col min="5" max="5" width="24.71" hidden="0" customWidth="1"/>
    <col min="6" max="6" width="24.71" hidden="0" customWidth="1"/>
    <col min="7" max="7" width="28.71" hidden="0" customWidth="1"/>
    <col min="8" max="8" width="24.71" hidden="0" customWidth="1"/>
    <col min="9" max="9" width="23.71" hidden="0" customWidth="1"/>
    <col min="10" max="10" width="24.71" hidden="0" customWidth="1"/>
    <col min="11" max="11" width="25.71" hidden="0" customWidth="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>
      <c r="A2" s="1" t="s">
        <v>43</v>
      </c>
      <c r="B2" s="1" t="s">
        <v>35</v>
      </c>
      <c r="C2" s="1" t="s">
        <v>13</v>
      </c>
      <c r="D2" s="1" t="n">
        <v>6.4215678908549</v>
      </c>
      <c r="E2" s="1" t="n">
        <v>6.11949130971664</v>
      </c>
      <c r="F2" s="1" t="n">
        <v>0.30207658113825</v>
      </c>
      <c r="G2" s="1" t="n">
        <v>0.274959422953513</v>
      </c>
      <c r="H2" s="1" t="n">
        <v>0.0271171581847367</v>
      </c>
      <c r="I2" s="1" t="n">
        <v>0.105200066712102</v>
      </c>
      <c r="J2" s="1" t="n">
        <v>5.29431931007272</v>
      </c>
      <c r="K2" s="1" t="n">
        <v>1.02204851407007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>
      <c r="A3" s="1" t="s">
        <v>43</v>
      </c>
      <c r="B3" s="1" t="s">
        <v>35</v>
      </c>
      <c r="C3" s="1" t="s">
        <v>14</v>
      </c>
      <c r="D3" s="1" t="n">
        <v>39.9556530116338</v>
      </c>
      <c r="E3" s="1" t="n">
        <v>38.0952782641843</v>
      </c>
      <c r="F3" s="1" t="n">
        <v>1.86037474744949</v>
      </c>
      <c r="G3" s="1" t="n">
        <v>1.69248927722066</v>
      </c>
      <c r="H3" s="1" t="n">
        <v>0.167885470228829</v>
      </c>
      <c r="I3" s="1" t="n">
        <v>0.651203564250753</v>
      </c>
      <c r="J3" s="1" t="n">
        <v>33.0794925521816</v>
      </c>
      <c r="K3" s="1" t="n">
        <v>6.22495689520145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>
      <c r="A4" s="1" t="s">
        <v>43</v>
      </c>
      <c r="B4" s="1" t="s">
        <v>35</v>
      </c>
      <c r="C4" s="1" t="s">
        <v>15</v>
      </c>
      <c r="D4" s="1" t="n">
        <v>33.509738712549</v>
      </c>
      <c r="E4" s="1" t="n">
        <v>31.9780980286368</v>
      </c>
      <c r="F4" s="1" t="n">
        <v>1.53164068391212</v>
      </c>
      <c r="G4" s="1" t="n">
        <v>1.39209253662075</v>
      </c>
      <c r="H4" s="1" t="n">
        <v>0.13954814729137</v>
      </c>
      <c r="I4" s="1" t="n">
        <v>0.539657938220014</v>
      </c>
      <c r="J4" s="1" t="n">
        <v>27.9491556215662</v>
      </c>
      <c r="K4" s="1" t="n">
        <v>5.02092515276281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>
      <c r="A5" s="1" t="s">
        <v>43</v>
      </c>
      <c r="B5" s="1" t="s">
        <v>35</v>
      </c>
      <c r="C5" s="1" t="s">
        <v>16</v>
      </c>
      <c r="D5" s="1" t="n">
        <v>29.4015528685838</v>
      </c>
      <c r="E5" s="1" t="n">
        <v>28.0804735251786</v>
      </c>
      <c r="F5" s="1" t="n">
        <v>1.32107934340512</v>
      </c>
      <c r="G5" s="1" t="n">
        <v>1.19963707803098</v>
      </c>
      <c r="H5" s="1" t="n">
        <v>0.121442265374137</v>
      </c>
      <c r="I5" s="1" t="n">
        <v>0.467397914786857</v>
      </c>
      <c r="J5" s="1" t="n">
        <v>24.6875386986134</v>
      </c>
      <c r="K5" s="1" t="n">
        <v>4.24661625518348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>
      <c r="A6" s="1" t="s">
        <v>43</v>
      </c>
      <c r="B6" s="1" t="s">
        <v>35</v>
      </c>
      <c r="C6" s="1" t="s">
        <v>17</v>
      </c>
      <c r="D6" s="1" t="n">
        <v>26.9086824091947</v>
      </c>
      <c r="E6" s="1" t="n">
        <v>25.7176521664095</v>
      </c>
      <c r="F6" s="1" t="n">
        <v>1.19103024278521</v>
      </c>
      <c r="G6" s="1" t="n">
        <v>1.08067436581454</v>
      </c>
      <c r="H6" s="1" t="n">
        <v>0.11035587697067</v>
      </c>
      <c r="I6" s="1" t="n">
        <v>0.422478066060403</v>
      </c>
      <c r="J6" s="1" t="n">
        <v>22.7251331308901</v>
      </c>
      <c r="K6" s="1" t="n">
        <v>3.76107121224421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>
      <c r="A7" s="1" t="s">
        <v>43</v>
      </c>
      <c r="B7" s="1" t="s">
        <v>35</v>
      </c>
      <c r="C7" s="1" t="s">
        <v>18</v>
      </c>
      <c r="D7" s="1" t="n">
        <v>25.6139131433425</v>
      </c>
      <c r="E7" s="1" t="n">
        <v>24.4947139778697</v>
      </c>
      <c r="F7" s="1" t="n">
        <v>1.11919916547285</v>
      </c>
      <c r="G7" s="1" t="n">
        <v>1.01478891003291</v>
      </c>
      <c r="H7" s="1" t="n">
        <v>0.104410255439937</v>
      </c>
      <c r="I7" s="1" t="n">
        <v>0.397587682909475</v>
      </c>
      <c r="J7" s="1" t="n">
        <v>21.7371253832007</v>
      </c>
      <c r="K7" s="1" t="n">
        <v>3.47920007723233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>
      <c r="A8" s="1" t="s">
        <v>43</v>
      </c>
      <c r="B8" s="1" t="s">
        <v>35</v>
      </c>
      <c r="C8" s="1" t="s">
        <v>19</v>
      </c>
      <c r="D8" s="1" t="n">
        <v>25.2882606178117</v>
      </c>
      <c r="E8" s="1" t="n">
        <v>24.1952862416334</v>
      </c>
      <c r="F8" s="1" t="n">
        <v>1.09297437617825</v>
      </c>
      <c r="G8" s="1" t="n">
        <v>0.990416520896</v>
      </c>
      <c r="H8" s="1" t="n">
        <v>0.102557855282251</v>
      </c>
      <c r="I8" s="1" t="n">
        <v>0.38852934105672</v>
      </c>
      <c r="J8" s="1" t="n">
        <v>21.5480124453148</v>
      </c>
      <c r="K8" s="1" t="n">
        <v>3.3517188314402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>
      <c r="A9" s="1" t="s">
        <v>43</v>
      </c>
      <c r="B9" s="1" t="s">
        <v>35</v>
      </c>
      <c r="C9" s="1" t="s">
        <v>20</v>
      </c>
      <c r="D9" s="1" t="n">
        <v>25.8279782072808</v>
      </c>
      <c r="E9" s="1" t="n">
        <v>24.7218654770733</v>
      </c>
      <c r="F9" s="1" t="n">
        <v>1.10611273020741</v>
      </c>
      <c r="G9" s="1" t="n">
        <v>1.00181182129542</v>
      </c>
      <c r="H9" s="1" t="n">
        <v>0.104300908911991</v>
      </c>
      <c r="I9" s="1" t="n">
        <v>0.393220278289267</v>
      </c>
      <c r="J9" s="1" t="n">
        <v>22.0821298585953</v>
      </c>
      <c r="K9" s="1" t="n">
        <v>3.35262807039616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>
      <c r="A10" s="1" t="s">
        <v>43</v>
      </c>
      <c r="B10" s="1" t="s">
        <v>35</v>
      </c>
      <c r="C10" s="1" t="s">
        <v>21</v>
      </c>
      <c r="D10" s="1" t="n">
        <v>27.222370294333</v>
      </c>
      <c r="E10" s="1" t="n">
        <v>26.0654280217927</v>
      </c>
      <c r="F10" s="1" t="n">
        <v>1.15694227254029</v>
      </c>
      <c r="G10" s="1" t="n">
        <v>1.04739918376839</v>
      </c>
      <c r="H10" s="1" t="n">
        <v>0.109543088771905</v>
      </c>
      <c r="I10" s="1" t="n">
        <v>0.411130006045588</v>
      </c>
      <c r="J10" s="1" t="n">
        <v>23.3391406404262</v>
      </c>
      <c r="K10" s="1" t="n">
        <v>3.47209964786119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>
      <c r="A11" s="1" t="s">
        <v>43</v>
      </c>
      <c r="B11" s="1" t="s">
        <v>35</v>
      </c>
      <c r="C11" s="1" t="s">
        <v>22</v>
      </c>
      <c r="D11" s="1" t="n">
        <v>29.54040698645</v>
      </c>
      <c r="E11" s="1" t="n">
        <v>28.2928838176905</v>
      </c>
      <c r="F11" s="1" t="n">
        <v>1.24752316875939</v>
      </c>
      <c r="G11" s="1" t="n">
        <v>1.12899935923625</v>
      </c>
      <c r="H11" s="1" t="n">
        <v>0.118523809523145</v>
      </c>
      <c r="I11" s="1" t="n">
        <v>0.443019315714674</v>
      </c>
      <c r="J11" s="1" t="n">
        <v>25.3845062720364</v>
      </c>
      <c r="K11" s="1" t="n">
        <v>3.71288139869889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>
      <c r="A12" s="1" t="s">
        <v>43</v>
      </c>
      <c r="B12" s="1" t="s">
        <v>35</v>
      </c>
      <c r="C12" s="1" t="s">
        <v>23</v>
      </c>
      <c r="D12" s="1" t="n">
        <v>32.9300890763432</v>
      </c>
      <c r="E12" s="1" t="n">
        <v>31.5466363526044</v>
      </c>
      <c r="F12" s="1" t="n">
        <v>1.38345272373878</v>
      </c>
      <c r="G12" s="1" t="n">
        <v>1.25164440925045</v>
      </c>
      <c r="H12" s="1" t="n">
        <v>0.131808314488323</v>
      </c>
      <c r="I12" s="1" t="n">
        <v>0.490893295973078</v>
      </c>
      <c r="J12" s="1" t="n">
        <v>28.3501531686147</v>
      </c>
      <c r="K12" s="1" t="n">
        <v>4.08904261175542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>
      <c r="A13" s="1" t="s">
        <v>43</v>
      </c>
      <c r="B13" s="1" t="s">
        <v>35</v>
      </c>
      <c r="C13" s="1" t="s">
        <v>24</v>
      </c>
      <c r="D13" s="1" t="n">
        <v>37.6277334258205</v>
      </c>
      <c r="E13" s="1" t="n">
        <v>36.0535783184045</v>
      </c>
      <c r="F13" s="1" t="n">
        <v>1.574155107416</v>
      </c>
      <c r="G13" s="1" t="n">
        <v>1.42383466389816</v>
      </c>
      <c r="H13" s="1" t="n">
        <v>0.150320443517842</v>
      </c>
      <c r="I13" s="1" t="n">
        <v>0.558123741106129</v>
      </c>
      <c r="J13" s="1" t="n">
        <v>32.4431864065236</v>
      </c>
      <c r="K13" s="1" t="n">
        <v>4.62642327819087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>
      <c r="A14" s="1" t="s">
        <v>43</v>
      </c>
      <c r="B14" s="1" t="s">
        <v>35</v>
      </c>
      <c r="C14" s="1" t="s">
        <v>25</v>
      </c>
      <c r="D14" s="1" t="n">
        <v>43.9766082696632</v>
      </c>
      <c r="E14" s="1" t="n">
        <v>42.1429259335113</v>
      </c>
      <c r="F14" s="1" t="n">
        <v>1.83368233615193</v>
      </c>
      <c r="G14" s="1" t="n">
        <v>1.65826431831175</v>
      </c>
      <c r="H14" s="1" t="n">
        <v>0.17541801784018</v>
      </c>
      <c r="I14" s="1" t="n">
        <v>0.649725213093926</v>
      </c>
      <c r="J14" s="1" t="n">
        <v>37.9618062971417</v>
      </c>
      <c r="K14" s="1" t="n">
        <v>5.36507675942758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>
      <c r="A15" s="1" t="s">
        <v>43</v>
      </c>
      <c r="B15" s="1" t="s">
        <v>35</v>
      </c>
      <c r="C15" s="1" t="s">
        <v>26</v>
      </c>
      <c r="D15" s="1" t="n">
        <v>52.4546879148626</v>
      </c>
      <c r="E15" s="1" t="n">
        <v>50.272658004672</v>
      </c>
      <c r="F15" s="1" t="n">
        <v>2.18202991019055</v>
      </c>
      <c r="G15" s="1" t="n">
        <v>1.97301941899868</v>
      </c>
      <c r="H15" s="1" t="n">
        <v>0.209010491191873</v>
      </c>
      <c r="I15" s="1" t="n">
        <v>0.772787472677324</v>
      </c>
      <c r="J15" s="1" t="n">
        <v>45.3181331156655</v>
      </c>
      <c r="K15" s="1" t="n">
        <v>6.36376732651975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>
      <c r="A16" s="1" t="s">
        <v>43</v>
      </c>
      <c r="B16" s="1" t="s">
        <v>35</v>
      </c>
      <c r="C16" s="1" t="s">
        <v>27</v>
      </c>
      <c r="D16" s="1" t="n">
        <v>63.7016443678404</v>
      </c>
      <c r="E16" s="1" t="n">
        <v>61.0560785656844</v>
      </c>
      <c r="F16" s="1" t="n">
        <v>2.64556580215588</v>
      </c>
      <c r="G16" s="1" t="n">
        <v>2.39192981157762</v>
      </c>
      <c r="H16" s="1" t="n">
        <v>0.253635990578255</v>
      </c>
      <c r="I16" s="1" t="n">
        <v>0.937062765789075</v>
      </c>
      <c r="J16" s="1" t="n">
        <v>55.0663250671433</v>
      </c>
      <c r="K16" s="1" t="n">
        <v>7.69825653490801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>
      <c r="A17" s="1" t="s">
        <v>43</v>
      </c>
      <c r="B17" s="1" t="s">
        <v>35</v>
      </c>
      <c r="C17" s="1" t="s">
        <v>28</v>
      </c>
      <c r="D17" s="1" t="n">
        <v>78.5589717170823</v>
      </c>
      <c r="E17" s="1" t="n">
        <v>75.2995331473292</v>
      </c>
      <c r="F17" s="1" t="n">
        <v>3.25943856975306</v>
      </c>
      <c r="G17" s="1" t="n">
        <v>2.94678499227508</v>
      </c>
      <c r="H17" s="1" t="n">
        <v>0.312653577477984</v>
      </c>
      <c r="I17" s="1" t="n">
        <v>1.15568364631923</v>
      </c>
      <c r="J17" s="1" t="n">
        <v>67.9319390447279</v>
      </c>
      <c r="K17" s="1" t="n">
        <v>9.4713490260352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>
      <c r="A18" s="1" t="s">
        <v>43</v>
      </c>
      <c r="B18" s="1" t="s">
        <v>35</v>
      </c>
      <c r="C18" s="1" t="s">
        <v>29</v>
      </c>
      <c r="D18" s="1" t="n">
        <v>98.0987096649004</v>
      </c>
      <c r="E18" s="1" t="n">
        <v>94.0296792242551</v>
      </c>
      <c r="F18" s="1" t="n">
        <v>4.06903044064532</v>
      </c>
      <c r="G18" s="1" t="n">
        <v>3.67866153700401</v>
      </c>
      <c r="H18" s="1" t="n">
        <v>0.390368903641304</v>
      </c>
      <c r="I18" s="1" t="n">
        <v>1.44594836705432</v>
      </c>
      <c r="J18" s="1" t="n">
        <v>84.834705442023</v>
      </c>
      <c r="K18" s="1" t="n">
        <v>11.8180558558232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>
      <c r="A19" s="1" t="s">
        <v>43</v>
      </c>
      <c r="B19" s="1" t="s">
        <v>35</v>
      </c>
      <c r="C19" s="1" t="s">
        <v>30</v>
      </c>
      <c r="D19" s="1" t="n">
        <v>123.636551823986</v>
      </c>
      <c r="E19" s="1" t="n">
        <v>118.505836822859</v>
      </c>
      <c r="F19" s="1" t="n">
        <v>5.13071500112626</v>
      </c>
      <c r="G19" s="1" t="n">
        <v>4.63861938680223</v>
      </c>
      <c r="H19" s="1" t="n">
        <v>0.492095614324034</v>
      </c>
      <c r="I19" s="1" t="n">
        <v>1.82993745633069</v>
      </c>
      <c r="J19" s="1" t="n">
        <v>106.898100483243</v>
      </c>
      <c r="K19" s="1" t="n">
        <v>14.9085138844118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>
      <c r="A20" s="1" t="s">
        <v>43</v>
      </c>
      <c r="B20" s="1" t="s">
        <v>35</v>
      </c>
      <c r="C20" s="1" t="s">
        <v>31</v>
      </c>
      <c r="D20" s="1" t="n">
        <v>177.98712390528</v>
      </c>
      <c r="E20" s="1" t="n">
        <v>170.854905066064</v>
      </c>
      <c r="F20" s="1" t="n">
        <v>7.13221883921559</v>
      </c>
      <c r="G20" s="1" t="n">
        <v>6.4348352352911</v>
      </c>
      <c r="H20" s="1" t="n">
        <v>0.697383603924491</v>
      </c>
      <c r="I20" s="1" t="n">
        <v>2.33054181111935</v>
      </c>
      <c r="J20" s="1" t="n">
        <v>155.866644119462</v>
      </c>
      <c r="K20" s="1" t="n">
        <v>19.7899379746989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>
      <c r="A21" s="1" t="s">
        <v>43</v>
      </c>
      <c r="B21" s="1" t="s">
        <v>35</v>
      </c>
      <c r="C21" s="1" t="s">
        <v>32</v>
      </c>
      <c r="D21" s="1" t="n">
        <v>340.9959063363</v>
      </c>
      <c r="E21" s="1" t="n">
        <v>328.450094730685</v>
      </c>
      <c r="F21" s="1" t="n">
        <v>12.5458116056155</v>
      </c>
      <c r="G21" s="1" t="n">
        <v>11.2584254839318</v>
      </c>
      <c r="H21" s="1" t="n">
        <v>1.28738612168367</v>
      </c>
      <c r="I21" s="1" t="n">
        <v>3.37441156417312</v>
      </c>
      <c r="J21" s="1" t="n">
        <v>307.173830906591</v>
      </c>
      <c r="K21" s="1" t="n">
        <v>30.4476638655366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>
      <c r="A22" s="1" t="s">
        <v>43</v>
      </c>
      <c r="B22" s="1" t="s">
        <v>35</v>
      </c>
      <c r="C22" s="1" t="s">
        <v>33</v>
      </c>
      <c r="D22" s="1" t="n">
        <v>734.923997908717</v>
      </c>
      <c r="E22" s="1" t="n">
        <v>709.12728176404</v>
      </c>
      <c r="F22" s="1" t="n">
        <v>25.7967161446766</v>
      </c>
      <c r="G22" s="1" t="n">
        <v>23.0762616520834</v>
      </c>
      <c r="H22" s="1" t="n">
        <v>2.72045449259322</v>
      </c>
      <c r="I22" s="1" t="n">
        <v>6.25153593953477</v>
      </c>
      <c r="J22" s="1" t="n">
        <v>671.423378062997</v>
      </c>
      <c r="K22" s="1" t="n">
        <v>57.2490839061851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>
      <c r="A23" s="1" t="s">
        <v>43</v>
      </c>
      <c r="B23" s="1" t="s">
        <v>35</v>
      </c>
      <c r="C23" s="1" t="s">
        <v>34</v>
      </c>
      <c r="D23" s="1" t="n">
        <v>318.243654364642</v>
      </c>
      <c r="E23" s="1" t="n">
        <v>307.078135559844</v>
      </c>
      <c r="F23" s="1" t="n">
        <v>11.165518804798</v>
      </c>
      <c r="G23" s="1" t="n">
        <v>9.98774122703926</v>
      </c>
      <c r="H23" s="1" t="n">
        <v>1.17777757775873</v>
      </c>
      <c r="I23" s="1" t="n">
        <v>2.79343807377499</v>
      </c>
      <c r="J23" s="1" t="n">
        <v>290.732100157066</v>
      </c>
      <c r="K23" s="1" t="n">
        <v>24.7181161338012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</sheetData>
  <pageMargins left="0.7" right="0.7" top="0.75" bottom="0.75" header="0.3" footer="0.3"/>
  <pageSetup paperSize="9" orientation="portrait" horizontalDpi="300" verticalDpi="300" r:id="rId2"/>
  <tableParts count="1">
    <tablePart r:id="rId20"/>
  </tableParts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0" tabSelected="false"/>
  </sheetViews>
  <sheetFormatPr defaultRowHeight="15.0" baseColWidth="10"/>
  <cols>
    <col min="1" max="1" width="13.71" hidden="0" customWidth="1"/>
    <col min="2" max="2" width="14.71" hidden="0" customWidth="1"/>
    <col min="3" max="3" width="15.71" hidden="0" customWidth="1"/>
    <col min="4" max="4" width="24.71" hidden="0" customWidth="1"/>
    <col min="5" max="5" width="24.71" hidden="0" customWidth="1"/>
    <col min="6" max="6" width="23.71" hidden="0" customWidth="1"/>
    <col min="7" max="7" width="28.71" hidden="0" customWidth="1"/>
    <col min="8" max="8" width="24.71" hidden="0" customWidth="1"/>
    <col min="9" max="9" width="24.71" hidden="0" customWidth="1"/>
    <col min="10" max="10" width="24.71" hidden="0" customWidth="1"/>
    <col min="11" max="11" width="25.71" hidden="0" customWidth="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>
      <c r="A2" s="1" t="s">
        <v>44</v>
      </c>
      <c r="B2" s="1" t="s">
        <v>12</v>
      </c>
      <c r="C2" s="1" t="s">
        <v>13</v>
      </c>
      <c r="D2" s="1" t="n">
        <v>5.27873432109404</v>
      </c>
      <c r="E2" s="1" t="n">
        <v>5.03041770378877</v>
      </c>
      <c r="F2" s="1" t="n">
        <v>0.248316617305271</v>
      </c>
      <c r="G2" s="1" t="n">
        <v>0.22602544542431</v>
      </c>
      <c r="H2" s="1" t="n">
        <v>0.0222911718809609</v>
      </c>
      <c r="I2" s="1" t="n">
        <v>0.0864778216431228</v>
      </c>
      <c r="J2" s="1" t="n">
        <v>4.35209991141139</v>
      </c>
      <c r="K2" s="1" t="n">
        <v>0.840156588039532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>
      <c r="A3" s="1" t="s">
        <v>44</v>
      </c>
      <c r="B3" s="1" t="s">
        <v>12</v>
      </c>
      <c r="C3" s="1" t="s">
        <v>14</v>
      </c>
      <c r="D3" s="1" t="n">
        <v>32.8448255097646</v>
      </c>
      <c r="E3" s="1" t="n">
        <v>31.3155379282311</v>
      </c>
      <c r="F3" s="1" t="n">
        <v>1.52928758153344</v>
      </c>
      <c r="G3" s="1" t="n">
        <v>1.39128035202614</v>
      </c>
      <c r="H3" s="1" t="n">
        <v>0.138007229507302</v>
      </c>
      <c r="I3" s="1" t="n">
        <v>0.535310170826768</v>
      </c>
      <c r="J3" s="1" t="n">
        <v>27.1924015485771</v>
      </c>
      <c r="K3" s="1" t="n">
        <v>5.11711379036067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>
      <c r="A4" s="1" t="s">
        <v>44</v>
      </c>
      <c r="B4" s="1" t="s">
        <v>12</v>
      </c>
      <c r="C4" s="1" t="s">
        <v>15</v>
      </c>
      <c r="D4" s="1" t="n">
        <v>27.546077661927</v>
      </c>
      <c r="E4" s="1" t="n">
        <v>26.2870200013726</v>
      </c>
      <c r="F4" s="1" t="n">
        <v>1.25905766055438</v>
      </c>
      <c r="G4" s="1" t="n">
        <v>1.14434461740473</v>
      </c>
      <c r="H4" s="1" t="n">
        <v>0.114713043149649</v>
      </c>
      <c r="I4" s="1" t="n">
        <v>0.443616096341479</v>
      </c>
      <c r="J4" s="1" t="n">
        <v>22.9751004011449</v>
      </c>
      <c r="K4" s="1" t="n">
        <v>4.12736116444062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>
      <c r="A5" s="1" t="s">
        <v>44</v>
      </c>
      <c r="B5" s="1" t="s">
        <v>12</v>
      </c>
      <c r="C5" s="1" t="s">
        <v>16</v>
      </c>
      <c r="D5" s="1" t="n">
        <v>24.169017420478</v>
      </c>
      <c r="E5" s="1" t="n">
        <v>23.0830479205911</v>
      </c>
      <c r="F5" s="1" t="n">
        <v>1.08596949988682</v>
      </c>
      <c r="G5" s="1" t="n">
        <v>0.986140071130832</v>
      </c>
      <c r="H5" s="1" t="n">
        <v>0.0998294287559921</v>
      </c>
      <c r="I5" s="1" t="n">
        <v>0.384216044481421</v>
      </c>
      <c r="J5" s="1" t="n">
        <v>20.2939469062218</v>
      </c>
      <c r="K5" s="1" t="n">
        <v>3.49085446977476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>
      <c r="A6" s="1" t="s">
        <v>44</v>
      </c>
      <c r="B6" s="1" t="s">
        <v>12</v>
      </c>
      <c r="C6" s="1" t="s">
        <v>17</v>
      </c>
      <c r="D6" s="1" t="n">
        <v>22.1197981214406</v>
      </c>
      <c r="E6" s="1" t="n">
        <v>21.1407331443335</v>
      </c>
      <c r="F6" s="1" t="n">
        <v>0.979064977107057</v>
      </c>
      <c r="G6" s="1" t="n">
        <v>0.88834891442568</v>
      </c>
      <c r="H6" s="1" t="n">
        <v>0.0907160626813764</v>
      </c>
      <c r="I6" s="1" t="n">
        <v>0.347290491220765</v>
      </c>
      <c r="J6" s="1" t="n">
        <v>18.6807867250455</v>
      </c>
      <c r="K6" s="1" t="n">
        <v>3.09172090517433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>
      <c r="A7" s="1" t="s">
        <v>44</v>
      </c>
      <c r="B7" s="1" t="s">
        <v>12</v>
      </c>
      <c r="C7" s="1" t="s">
        <v>18</v>
      </c>
      <c r="D7" s="1" t="n">
        <v>21.0554563473258</v>
      </c>
      <c r="E7" s="1" t="n">
        <v>20.1354388146395</v>
      </c>
      <c r="F7" s="1" t="n">
        <v>0.920017532686216</v>
      </c>
      <c r="G7" s="1" t="n">
        <v>0.834188961185804</v>
      </c>
      <c r="H7" s="1" t="n">
        <v>0.0858285715004126</v>
      </c>
      <c r="I7" s="1" t="n">
        <v>0.326829799682939</v>
      </c>
      <c r="J7" s="1" t="n">
        <v>17.8686127364061</v>
      </c>
      <c r="K7" s="1" t="n">
        <v>2.86001381123674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>
      <c r="A8" s="1" t="s">
        <v>44</v>
      </c>
      <c r="B8" s="1" t="s">
        <v>12</v>
      </c>
      <c r="C8" s="1" t="s">
        <v>19</v>
      </c>
      <c r="D8" s="1" t="n">
        <v>20.7877595492091</v>
      </c>
      <c r="E8" s="1" t="n">
        <v>19.8892996326169</v>
      </c>
      <c r="F8" s="1" t="n">
        <v>0.898459916592176</v>
      </c>
      <c r="G8" s="1" t="n">
        <v>0.814154077305294</v>
      </c>
      <c r="H8" s="1" t="n">
        <v>0.0843058392868823</v>
      </c>
      <c r="I8" s="1" t="n">
        <v>0.319383552778279</v>
      </c>
      <c r="J8" s="1" t="n">
        <v>17.7131558491242</v>
      </c>
      <c r="K8" s="1" t="n">
        <v>2.75522014730661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>
      <c r="A9" s="1" t="s">
        <v>44</v>
      </c>
      <c r="B9" s="1" t="s">
        <v>12</v>
      </c>
      <c r="C9" s="1" t="s">
        <v>20</v>
      </c>
      <c r="D9" s="1" t="n">
        <v>21.2314246807864</v>
      </c>
      <c r="E9" s="1" t="n">
        <v>20.3221646167045</v>
      </c>
      <c r="F9" s="1" t="n">
        <v>0.909260064081883</v>
      </c>
      <c r="G9" s="1" t="n">
        <v>0.82352137892695</v>
      </c>
      <c r="H9" s="1" t="n">
        <v>0.0857386851549322</v>
      </c>
      <c r="I9" s="1" t="n">
        <v>0.323239653311423</v>
      </c>
      <c r="J9" s="1" t="n">
        <v>18.1522174566474</v>
      </c>
      <c r="K9" s="1" t="n">
        <v>2.75596757082754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>
      <c r="A10" s="1" t="s">
        <v>44</v>
      </c>
      <c r="B10" s="1" t="s">
        <v>12</v>
      </c>
      <c r="C10" s="1" t="s">
        <v>21</v>
      </c>
      <c r="D10" s="1" t="n">
        <v>22.3776596022402</v>
      </c>
      <c r="E10" s="1" t="n">
        <v>21.4266160276203</v>
      </c>
      <c r="F10" s="1" t="n">
        <v>0.951043574619894</v>
      </c>
      <c r="G10" s="1" t="n">
        <v>0.860995649850243</v>
      </c>
      <c r="H10" s="1" t="n">
        <v>0.0900479247696508</v>
      </c>
      <c r="I10" s="1" t="n">
        <v>0.337962022707125</v>
      </c>
      <c r="J10" s="1" t="n">
        <v>19.1855205484804</v>
      </c>
      <c r="K10" s="1" t="n">
        <v>2.85417703105267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>
      <c r="A11" s="1" t="s">
        <v>44</v>
      </c>
      <c r="B11" s="1" t="s">
        <v>12</v>
      </c>
      <c r="C11" s="1" t="s">
        <v>22</v>
      </c>
      <c r="D11" s="1" t="n">
        <v>24.2831599492285</v>
      </c>
      <c r="E11" s="1" t="n">
        <v>23.2576559789803</v>
      </c>
      <c r="F11" s="1" t="n">
        <v>1.02550397024822</v>
      </c>
      <c r="G11" s="1" t="n">
        <v>0.928073605603531</v>
      </c>
      <c r="H11" s="1" t="n">
        <v>0.0974303646446921</v>
      </c>
      <c r="I11" s="1" t="n">
        <v>0.364176055835379</v>
      </c>
      <c r="J11" s="1" t="n">
        <v>20.866876557212</v>
      </c>
      <c r="K11" s="1" t="n">
        <v>3.05210733618114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>
      <c r="A12" s="1" t="s">
        <v>44</v>
      </c>
      <c r="B12" s="1" t="s">
        <v>12</v>
      </c>
      <c r="C12" s="1" t="s">
        <v>23</v>
      </c>
      <c r="D12" s="1" t="n">
        <v>27.0695871099535</v>
      </c>
      <c r="E12" s="1" t="n">
        <v>25.9323446952449</v>
      </c>
      <c r="F12" s="1" t="n">
        <v>1.13724241470858</v>
      </c>
      <c r="G12" s="1" t="n">
        <v>1.02889176182738</v>
      </c>
      <c r="H12" s="1" t="n">
        <v>0.108350652881198</v>
      </c>
      <c r="I12" s="1" t="n">
        <v>0.403529999758841</v>
      </c>
      <c r="J12" s="1" t="n">
        <v>23.3047332182789</v>
      </c>
      <c r="K12" s="1" t="n">
        <v>3.36132389191571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>
      <c r="A13" s="1" t="s">
        <v>44</v>
      </c>
      <c r="B13" s="1" t="s">
        <v>12</v>
      </c>
      <c r="C13" s="1" t="s">
        <v>24</v>
      </c>
      <c r="D13" s="1" t="n">
        <v>30.9312011078674</v>
      </c>
      <c r="E13" s="1" t="n">
        <v>29.6371952305681</v>
      </c>
      <c r="F13" s="1" t="n">
        <v>1.29400587729924</v>
      </c>
      <c r="G13" s="1" t="n">
        <v>1.17043766189662</v>
      </c>
      <c r="H13" s="1" t="n">
        <v>0.123568215402621</v>
      </c>
      <c r="I13" s="1" t="n">
        <v>0.458795577290409</v>
      </c>
      <c r="J13" s="1" t="n">
        <v>26.6693375326081</v>
      </c>
      <c r="K13" s="1" t="n">
        <v>3.80306799796885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>
      <c r="A14" s="1" t="s">
        <v>44</v>
      </c>
      <c r="B14" s="1" t="s">
        <v>12</v>
      </c>
      <c r="C14" s="1" t="s">
        <v>25</v>
      </c>
      <c r="D14" s="1" t="n">
        <v>36.1501794178609</v>
      </c>
      <c r="E14" s="1" t="n">
        <v>34.6428338526736</v>
      </c>
      <c r="F14" s="1" t="n">
        <v>1.50734556518727</v>
      </c>
      <c r="G14" s="1" t="n">
        <v>1.36314634047301</v>
      </c>
      <c r="H14" s="1" t="n">
        <v>0.144199224714257</v>
      </c>
      <c r="I14" s="1" t="n">
        <v>0.534094918862946</v>
      </c>
      <c r="J14" s="1" t="n">
        <v>31.205819699707</v>
      </c>
      <c r="K14" s="1" t="n">
        <v>4.41026479929095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>
      <c r="A15" s="1" t="s">
        <v>44</v>
      </c>
      <c r="B15" s="1" t="s">
        <v>12</v>
      </c>
      <c r="C15" s="1" t="s">
        <v>26</v>
      </c>
      <c r="D15" s="1" t="n">
        <v>43.1194322172928</v>
      </c>
      <c r="E15" s="1" t="n">
        <v>41.3257337977869</v>
      </c>
      <c r="F15" s="1" t="n">
        <v>1.79369841950595</v>
      </c>
      <c r="G15" s="1" t="n">
        <v>1.62188510660857</v>
      </c>
      <c r="H15" s="1" t="n">
        <v>0.171813312897386</v>
      </c>
      <c r="I15" s="1" t="n">
        <v>0.635256034704981</v>
      </c>
      <c r="J15" s="1" t="n">
        <v>37.2529557752171</v>
      </c>
      <c r="K15" s="1" t="n">
        <v>5.23122040737072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>
      <c r="A16" s="1" t="s">
        <v>44</v>
      </c>
      <c r="B16" s="1" t="s">
        <v>12</v>
      </c>
      <c r="C16" s="1" t="s">
        <v>27</v>
      </c>
      <c r="D16" s="1" t="n">
        <v>52.3647903674003</v>
      </c>
      <c r="E16" s="1" t="n">
        <v>50.1900506097718</v>
      </c>
      <c r="F16" s="1" t="n">
        <v>2.17473975762853</v>
      </c>
      <c r="G16" s="1" t="n">
        <v>1.96624285604833</v>
      </c>
      <c r="H16" s="1" t="n">
        <v>0.208496901580196</v>
      </c>
      <c r="I16" s="1" t="n">
        <v>0.770295583082526</v>
      </c>
      <c r="J16" s="1" t="n">
        <v>45.266281538877</v>
      </c>
      <c r="K16" s="1" t="n">
        <v>6.32821324544082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>
      <c r="A17" s="1" t="s">
        <v>44</v>
      </c>
      <c r="B17" s="1" t="s">
        <v>12</v>
      </c>
      <c r="C17" s="1" t="s">
        <v>28</v>
      </c>
      <c r="D17" s="1" t="n">
        <v>64.5779889399582</v>
      </c>
      <c r="E17" s="1" t="n">
        <v>61.8986261210809</v>
      </c>
      <c r="F17" s="1" t="n">
        <v>2.67936281887734</v>
      </c>
      <c r="G17" s="1" t="n">
        <v>2.42235157207634</v>
      </c>
      <c r="H17" s="1" t="n">
        <v>0.257011246800997</v>
      </c>
      <c r="I17" s="1" t="n">
        <v>0.950008943585314</v>
      </c>
      <c r="J17" s="1" t="n">
        <v>55.8422279774627</v>
      </c>
      <c r="K17" s="1" t="n">
        <v>7.78575201891023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>
      <c r="A18" s="1" t="s">
        <v>44</v>
      </c>
      <c r="B18" s="1" t="s">
        <v>12</v>
      </c>
      <c r="C18" s="1" t="s">
        <v>29</v>
      </c>
      <c r="D18" s="1" t="n">
        <v>80.6402788796508</v>
      </c>
      <c r="E18" s="1" t="n">
        <v>77.2954056328538</v>
      </c>
      <c r="F18" s="1" t="n">
        <v>3.34487324679695</v>
      </c>
      <c r="G18" s="1" t="n">
        <v>3.02397751470108</v>
      </c>
      <c r="H18" s="1" t="n">
        <v>0.320895732095869</v>
      </c>
      <c r="I18" s="1" t="n">
        <v>1.18861583361433</v>
      </c>
      <c r="J18" s="1" t="n">
        <v>69.7368429094179</v>
      </c>
      <c r="K18" s="1" t="n">
        <v>9.71482013661854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>
      <c r="A19" s="1" t="s">
        <v>44</v>
      </c>
      <c r="B19" s="1" t="s">
        <v>12</v>
      </c>
      <c r="C19" s="1" t="s">
        <v>30</v>
      </c>
      <c r="D19" s="1" t="n">
        <v>101.622516354627</v>
      </c>
      <c r="E19" s="1" t="n">
        <v>97.4052030766346</v>
      </c>
      <c r="F19" s="1" t="n">
        <v>4.21731327799204</v>
      </c>
      <c r="G19" s="1" t="n">
        <v>3.81283117763365</v>
      </c>
      <c r="H19" s="1" t="n">
        <v>0.404482100358387</v>
      </c>
      <c r="I19" s="1" t="n">
        <v>1.50429385756798</v>
      </c>
      <c r="J19" s="1" t="n">
        <v>87.8632867652955</v>
      </c>
      <c r="K19" s="1" t="n">
        <v>12.2549357317633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>
      <c r="A20" s="1" t="s">
        <v>44</v>
      </c>
      <c r="B20" s="1" t="s">
        <v>12</v>
      </c>
      <c r="C20" s="1" t="s">
        <v>31</v>
      </c>
      <c r="D20" s="1" t="n">
        <v>128.6696274831</v>
      </c>
      <c r="E20" s="1" t="n">
        <v>123.329849027333</v>
      </c>
      <c r="F20" s="1" t="n">
        <v>5.33977845576712</v>
      </c>
      <c r="G20" s="1" t="n">
        <v>4.82764673976433</v>
      </c>
      <c r="H20" s="1" t="n">
        <v>0.512131716002788</v>
      </c>
      <c r="I20" s="1" t="n">
        <v>1.91924278755308</v>
      </c>
      <c r="J20" s="1" t="n">
        <v>111.239646965829</v>
      </c>
      <c r="K20" s="1" t="n">
        <v>15.5107377297178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>
      <c r="A21" s="1" t="s">
        <v>44</v>
      </c>
      <c r="B21" s="1" t="s">
        <v>12</v>
      </c>
      <c r="C21" s="1" t="s">
        <v>32</v>
      </c>
      <c r="D21" s="1" t="n">
        <v>161.922209701193</v>
      </c>
      <c r="E21" s="1" t="n">
        <v>155.319350823107</v>
      </c>
      <c r="F21" s="1" t="n">
        <v>6.60285887808526</v>
      </c>
      <c r="G21" s="1" t="n">
        <v>5.96351926033398</v>
      </c>
      <c r="H21" s="1" t="n">
        <v>0.639339617751285</v>
      </c>
      <c r="I21" s="1" t="n">
        <v>2.45797550414776</v>
      </c>
      <c r="J21" s="1" t="n">
        <v>140.789879261828</v>
      </c>
      <c r="K21" s="1" t="n">
        <v>18.6743549352168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>
      <c r="A22" s="1" t="s">
        <v>44</v>
      </c>
      <c r="B22" s="1" t="s">
        <v>12</v>
      </c>
      <c r="C22" s="1" t="s">
        <v>33</v>
      </c>
      <c r="D22" s="1" t="n">
        <v>202.207552014053</v>
      </c>
      <c r="E22" s="1" t="n">
        <v>194.126457957142</v>
      </c>
      <c r="F22" s="1" t="n">
        <v>8.08109405691143</v>
      </c>
      <c r="G22" s="1" t="n">
        <v>7.28993456206184</v>
      </c>
      <c r="H22" s="1" t="n">
        <v>0.79115949484959</v>
      </c>
      <c r="I22" s="1" t="n">
        <v>3.14230629217658</v>
      </c>
      <c r="J22" s="1" t="n">
        <v>176.939075631259</v>
      </c>
      <c r="K22" s="1" t="n">
        <v>22.1261700906179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>
      <c r="A23" s="1" t="s">
        <v>44</v>
      </c>
      <c r="B23" s="1" t="s">
        <v>12</v>
      </c>
      <c r="C23" s="1" t="s">
        <v>34</v>
      </c>
      <c r="D23" s="1" t="n">
        <v>66.1932234972679</v>
      </c>
      <c r="E23" s="1" t="n">
        <v>63.5741735044125</v>
      </c>
      <c r="F23" s="1" t="n">
        <v>2.61904999285541</v>
      </c>
      <c r="G23" s="1" t="n">
        <v>2.3612224892012</v>
      </c>
      <c r="H23" s="1" t="n">
        <v>0.257827503654213</v>
      </c>
      <c r="I23" s="1" t="n">
        <v>1.04576912009083</v>
      </c>
      <c r="J23" s="1" t="n">
        <v>58.0976968935068</v>
      </c>
      <c r="K23" s="1" t="n">
        <v>7.04975748367029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</sheetData>
  <pageMargins left="0.7" right="0.7" top="0.75" bottom="0.75" header="0.3" footer="0.3"/>
  <pageSetup paperSize="9" orientation="portrait" horizontalDpi="300" verticalDpi="300" r:id="rId2"/>
  <tableParts count="1">
    <tablePart r:id="rId21"/>
  </tableParts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0" tabSelected="false"/>
  </sheetViews>
  <sheetFormatPr defaultRowHeight="15.0" baseColWidth="10"/>
  <cols>
    <col min="1" max="1" width="13.71" hidden="0" customWidth="1"/>
    <col min="2" max="2" width="14.71" hidden="0" customWidth="1"/>
    <col min="3" max="3" width="15.71" hidden="0" customWidth="1"/>
    <col min="4" max="4" width="24.71" hidden="0" customWidth="1"/>
    <col min="5" max="5" width="24.71" hidden="0" customWidth="1"/>
    <col min="6" max="6" width="24.71" hidden="0" customWidth="1"/>
    <col min="7" max="7" width="28.71" hidden="0" customWidth="1"/>
    <col min="8" max="8" width="24.71" hidden="0" customWidth="1"/>
    <col min="9" max="9" width="24.71" hidden="0" customWidth="1"/>
    <col min="10" max="10" width="24.71" hidden="0" customWidth="1"/>
    <col min="11" max="11" width="25.71" hidden="0" customWidth="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>
      <c r="A2" s="1" t="s">
        <v>44</v>
      </c>
      <c r="B2" s="1" t="s">
        <v>35</v>
      </c>
      <c r="C2" s="1" t="s">
        <v>13</v>
      </c>
      <c r="D2" s="1" t="n">
        <v>5.27873432109404</v>
      </c>
      <c r="E2" s="1" t="n">
        <v>5.03041770378877</v>
      </c>
      <c r="F2" s="1" t="n">
        <v>0.248316617305271</v>
      </c>
      <c r="G2" s="1" t="n">
        <v>0.22602544542431</v>
      </c>
      <c r="H2" s="1" t="n">
        <v>0.0222911718809609</v>
      </c>
      <c r="I2" s="1" t="n">
        <v>0.0864778216431228</v>
      </c>
      <c r="J2" s="1" t="n">
        <v>4.35209991141139</v>
      </c>
      <c r="K2" s="1" t="n">
        <v>0.840156588039532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>
      <c r="A3" s="1" t="s">
        <v>44</v>
      </c>
      <c r="B3" s="1" t="s">
        <v>35</v>
      </c>
      <c r="C3" s="1" t="s">
        <v>14</v>
      </c>
      <c r="D3" s="1" t="n">
        <v>32.8448255097646</v>
      </c>
      <c r="E3" s="1" t="n">
        <v>31.3155379282311</v>
      </c>
      <c r="F3" s="1" t="n">
        <v>1.52928758153344</v>
      </c>
      <c r="G3" s="1" t="n">
        <v>1.39128035202614</v>
      </c>
      <c r="H3" s="1" t="n">
        <v>0.138007229507302</v>
      </c>
      <c r="I3" s="1" t="n">
        <v>0.535310170826768</v>
      </c>
      <c r="J3" s="1" t="n">
        <v>27.1924015485771</v>
      </c>
      <c r="K3" s="1" t="n">
        <v>5.11711379036067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>
      <c r="A4" s="1" t="s">
        <v>44</v>
      </c>
      <c r="B4" s="1" t="s">
        <v>35</v>
      </c>
      <c r="C4" s="1" t="s">
        <v>15</v>
      </c>
      <c r="D4" s="1" t="n">
        <v>27.546077661927</v>
      </c>
      <c r="E4" s="1" t="n">
        <v>26.2870200013726</v>
      </c>
      <c r="F4" s="1" t="n">
        <v>1.25905766055438</v>
      </c>
      <c r="G4" s="1" t="n">
        <v>1.14434461740473</v>
      </c>
      <c r="H4" s="1" t="n">
        <v>0.114713043149649</v>
      </c>
      <c r="I4" s="1" t="n">
        <v>0.443616096341479</v>
      </c>
      <c r="J4" s="1" t="n">
        <v>22.9751004011449</v>
      </c>
      <c r="K4" s="1" t="n">
        <v>4.12736116444062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>
      <c r="A5" s="1" t="s">
        <v>44</v>
      </c>
      <c r="B5" s="1" t="s">
        <v>35</v>
      </c>
      <c r="C5" s="1" t="s">
        <v>16</v>
      </c>
      <c r="D5" s="1" t="n">
        <v>24.169017420478</v>
      </c>
      <c r="E5" s="1" t="n">
        <v>23.0830479205911</v>
      </c>
      <c r="F5" s="1" t="n">
        <v>1.08596949988682</v>
      </c>
      <c r="G5" s="1" t="n">
        <v>0.986140071130832</v>
      </c>
      <c r="H5" s="1" t="n">
        <v>0.0998294287559921</v>
      </c>
      <c r="I5" s="1" t="n">
        <v>0.384216044481421</v>
      </c>
      <c r="J5" s="1" t="n">
        <v>20.2939469062218</v>
      </c>
      <c r="K5" s="1" t="n">
        <v>3.49085446977476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>
      <c r="A6" s="1" t="s">
        <v>44</v>
      </c>
      <c r="B6" s="1" t="s">
        <v>35</v>
      </c>
      <c r="C6" s="1" t="s">
        <v>17</v>
      </c>
      <c r="D6" s="1" t="n">
        <v>22.1197981214406</v>
      </c>
      <c r="E6" s="1" t="n">
        <v>21.1407331443335</v>
      </c>
      <c r="F6" s="1" t="n">
        <v>0.979064977107057</v>
      </c>
      <c r="G6" s="1" t="n">
        <v>0.88834891442568</v>
      </c>
      <c r="H6" s="1" t="n">
        <v>0.0907160626813764</v>
      </c>
      <c r="I6" s="1" t="n">
        <v>0.347290491220765</v>
      </c>
      <c r="J6" s="1" t="n">
        <v>18.6807867250455</v>
      </c>
      <c r="K6" s="1" t="n">
        <v>3.09172090517433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>
      <c r="A7" s="1" t="s">
        <v>44</v>
      </c>
      <c r="B7" s="1" t="s">
        <v>35</v>
      </c>
      <c r="C7" s="1" t="s">
        <v>18</v>
      </c>
      <c r="D7" s="1" t="n">
        <v>21.0554563473258</v>
      </c>
      <c r="E7" s="1" t="n">
        <v>20.1354388146395</v>
      </c>
      <c r="F7" s="1" t="n">
        <v>0.920017532686216</v>
      </c>
      <c r="G7" s="1" t="n">
        <v>0.834188961185804</v>
      </c>
      <c r="H7" s="1" t="n">
        <v>0.0858285715004126</v>
      </c>
      <c r="I7" s="1" t="n">
        <v>0.326829799682939</v>
      </c>
      <c r="J7" s="1" t="n">
        <v>17.8686127364061</v>
      </c>
      <c r="K7" s="1" t="n">
        <v>2.86001381123674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>
      <c r="A8" s="1" t="s">
        <v>44</v>
      </c>
      <c r="B8" s="1" t="s">
        <v>35</v>
      </c>
      <c r="C8" s="1" t="s">
        <v>19</v>
      </c>
      <c r="D8" s="1" t="n">
        <v>20.7877595492091</v>
      </c>
      <c r="E8" s="1" t="n">
        <v>19.8892996326169</v>
      </c>
      <c r="F8" s="1" t="n">
        <v>0.898459916592176</v>
      </c>
      <c r="G8" s="1" t="n">
        <v>0.814154077305294</v>
      </c>
      <c r="H8" s="1" t="n">
        <v>0.0843058392868823</v>
      </c>
      <c r="I8" s="1" t="n">
        <v>0.319383552778279</v>
      </c>
      <c r="J8" s="1" t="n">
        <v>17.7131558491242</v>
      </c>
      <c r="K8" s="1" t="n">
        <v>2.75522014730661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>
      <c r="A9" s="1" t="s">
        <v>44</v>
      </c>
      <c r="B9" s="1" t="s">
        <v>35</v>
      </c>
      <c r="C9" s="1" t="s">
        <v>20</v>
      </c>
      <c r="D9" s="1" t="n">
        <v>21.2314246807864</v>
      </c>
      <c r="E9" s="1" t="n">
        <v>20.3221646167045</v>
      </c>
      <c r="F9" s="1" t="n">
        <v>0.909260064081883</v>
      </c>
      <c r="G9" s="1" t="n">
        <v>0.82352137892695</v>
      </c>
      <c r="H9" s="1" t="n">
        <v>0.0857386851549322</v>
      </c>
      <c r="I9" s="1" t="n">
        <v>0.323239653311423</v>
      </c>
      <c r="J9" s="1" t="n">
        <v>18.1522174566474</v>
      </c>
      <c r="K9" s="1" t="n">
        <v>2.75596757082754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>
      <c r="A10" s="1" t="s">
        <v>44</v>
      </c>
      <c r="B10" s="1" t="s">
        <v>35</v>
      </c>
      <c r="C10" s="1" t="s">
        <v>21</v>
      </c>
      <c r="D10" s="1" t="n">
        <v>22.3776596022402</v>
      </c>
      <c r="E10" s="1" t="n">
        <v>21.4266160276203</v>
      </c>
      <c r="F10" s="1" t="n">
        <v>0.951043574619894</v>
      </c>
      <c r="G10" s="1" t="n">
        <v>0.860995649850243</v>
      </c>
      <c r="H10" s="1" t="n">
        <v>0.0900479247696508</v>
      </c>
      <c r="I10" s="1" t="n">
        <v>0.337962022707125</v>
      </c>
      <c r="J10" s="1" t="n">
        <v>19.1855205484804</v>
      </c>
      <c r="K10" s="1" t="n">
        <v>2.85417703105267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>
      <c r="A11" s="1" t="s">
        <v>44</v>
      </c>
      <c r="B11" s="1" t="s">
        <v>35</v>
      </c>
      <c r="C11" s="1" t="s">
        <v>22</v>
      </c>
      <c r="D11" s="1" t="n">
        <v>24.2831599492285</v>
      </c>
      <c r="E11" s="1" t="n">
        <v>23.2576559789803</v>
      </c>
      <c r="F11" s="1" t="n">
        <v>1.02550397024822</v>
      </c>
      <c r="G11" s="1" t="n">
        <v>0.928073605603531</v>
      </c>
      <c r="H11" s="1" t="n">
        <v>0.0974303646446921</v>
      </c>
      <c r="I11" s="1" t="n">
        <v>0.364176055835379</v>
      </c>
      <c r="J11" s="1" t="n">
        <v>20.866876557212</v>
      </c>
      <c r="K11" s="1" t="n">
        <v>3.05210733618114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>
      <c r="A12" s="1" t="s">
        <v>44</v>
      </c>
      <c r="B12" s="1" t="s">
        <v>35</v>
      </c>
      <c r="C12" s="1" t="s">
        <v>23</v>
      </c>
      <c r="D12" s="1" t="n">
        <v>27.0695871099535</v>
      </c>
      <c r="E12" s="1" t="n">
        <v>25.9323446952449</v>
      </c>
      <c r="F12" s="1" t="n">
        <v>1.13724241470858</v>
      </c>
      <c r="G12" s="1" t="n">
        <v>1.02889176182738</v>
      </c>
      <c r="H12" s="1" t="n">
        <v>0.108350652881198</v>
      </c>
      <c r="I12" s="1" t="n">
        <v>0.403529999758841</v>
      </c>
      <c r="J12" s="1" t="n">
        <v>23.3047332182789</v>
      </c>
      <c r="K12" s="1" t="n">
        <v>3.36132389191571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>
      <c r="A13" s="1" t="s">
        <v>44</v>
      </c>
      <c r="B13" s="1" t="s">
        <v>35</v>
      </c>
      <c r="C13" s="1" t="s">
        <v>24</v>
      </c>
      <c r="D13" s="1" t="n">
        <v>30.9312011078674</v>
      </c>
      <c r="E13" s="1" t="n">
        <v>29.6371952305681</v>
      </c>
      <c r="F13" s="1" t="n">
        <v>1.29400587729924</v>
      </c>
      <c r="G13" s="1" t="n">
        <v>1.17043766189662</v>
      </c>
      <c r="H13" s="1" t="n">
        <v>0.123568215402621</v>
      </c>
      <c r="I13" s="1" t="n">
        <v>0.458795577290409</v>
      </c>
      <c r="J13" s="1" t="n">
        <v>26.6693375326081</v>
      </c>
      <c r="K13" s="1" t="n">
        <v>3.80306799796885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>
      <c r="A14" s="1" t="s">
        <v>44</v>
      </c>
      <c r="B14" s="1" t="s">
        <v>35</v>
      </c>
      <c r="C14" s="1" t="s">
        <v>25</v>
      </c>
      <c r="D14" s="1" t="n">
        <v>36.1501794178609</v>
      </c>
      <c r="E14" s="1" t="n">
        <v>34.6428338526736</v>
      </c>
      <c r="F14" s="1" t="n">
        <v>1.50734556518727</v>
      </c>
      <c r="G14" s="1" t="n">
        <v>1.36314634047301</v>
      </c>
      <c r="H14" s="1" t="n">
        <v>0.144199224714257</v>
      </c>
      <c r="I14" s="1" t="n">
        <v>0.534094918862946</v>
      </c>
      <c r="J14" s="1" t="n">
        <v>31.205819699707</v>
      </c>
      <c r="K14" s="1" t="n">
        <v>4.41026479929095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>
      <c r="A15" s="1" t="s">
        <v>44</v>
      </c>
      <c r="B15" s="1" t="s">
        <v>35</v>
      </c>
      <c r="C15" s="1" t="s">
        <v>26</v>
      </c>
      <c r="D15" s="1" t="n">
        <v>43.1194322172928</v>
      </c>
      <c r="E15" s="1" t="n">
        <v>41.3257337977869</v>
      </c>
      <c r="F15" s="1" t="n">
        <v>1.79369841950595</v>
      </c>
      <c r="G15" s="1" t="n">
        <v>1.62188510660857</v>
      </c>
      <c r="H15" s="1" t="n">
        <v>0.171813312897386</v>
      </c>
      <c r="I15" s="1" t="n">
        <v>0.635256034704981</v>
      </c>
      <c r="J15" s="1" t="n">
        <v>37.2529557752171</v>
      </c>
      <c r="K15" s="1" t="n">
        <v>5.23122040737072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>
      <c r="A16" s="1" t="s">
        <v>44</v>
      </c>
      <c r="B16" s="1" t="s">
        <v>35</v>
      </c>
      <c r="C16" s="1" t="s">
        <v>27</v>
      </c>
      <c r="D16" s="1" t="n">
        <v>52.3647903674003</v>
      </c>
      <c r="E16" s="1" t="n">
        <v>50.1900506097718</v>
      </c>
      <c r="F16" s="1" t="n">
        <v>2.17473975762853</v>
      </c>
      <c r="G16" s="1" t="n">
        <v>1.96624285604833</v>
      </c>
      <c r="H16" s="1" t="n">
        <v>0.208496901580196</v>
      </c>
      <c r="I16" s="1" t="n">
        <v>0.770295583082526</v>
      </c>
      <c r="J16" s="1" t="n">
        <v>45.266281538877</v>
      </c>
      <c r="K16" s="1" t="n">
        <v>6.32821324544082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>
      <c r="A17" s="1" t="s">
        <v>44</v>
      </c>
      <c r="B17" s="1" t="s">
        <v>35</v>
      </c>
      <c r="C17" s="1" t="s">
        <v>28</v>
      </c>
      <c r="D17" s="1" t="n">
        <v>64.5779889399582</v>
      </c>
      <c r="E17" s="1" t="n">
        <v>61.8986261210809</v>
      </c>
      <c r="F17" s="1" t="n">
        <v>2.67936281887734</v>
      </c>
      <c r="G17" s="1" t="n">
        <v>2.42235157207634</v>
      </c>
      <c r="H17" s="1" t="n">
        <v>0.257011246800997</v>
      </c>
      <c r="I17" s="1" t="n">
        <v>0.950008943585314</v>
      </c>
      <c r="J17" s="1" t="n">
        <v>55.8422279774627</v>
      </c>
      <c r="K17" s="1" t="n">
        <v>7.78575201891023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>
      <c r="A18" s="1" t="s">
        <v>44</v>
      </c>
      <c r="B18" s="1" t="s">
        <v>35</v>
      </c>
      <c r="C18" s="1" t="s">
        <v>29</v>
      </c>
      <c r="D18" s="1" t="n">
        <v>80.6402788796508</v>
      </c>
      <c r="E18" s="1" t="n">
        <v>77.2954056328538</v>
      </c>
      <c r="F18" s="1" t="n">
        <v>3.34487324679695</v>
      </c>
      <c r="G18" s="1" t="n">
        <v>3.02397751470108</v>
      </c>
      <c r="H18" s="1" t="n">
        <v>0.320895732095869</v>
      </c>
      <c r="I18" s="1" t="n">
        <v>1.18861583361433</v>
      </c>
      <c r="J18" s="1" t="n">
        <v>69.7368429094179</v>
      </c>
      <c r="K18" s="1" t="n">
        <v>9.71482013661854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>
      <c r="A19" s="1" t="s">
        <v>44</v>
      </c>
      <c r="B19" s="1" t="s">
        <v>35</v>
      </c>
      <c r="C19" s="1" t="s">
        <v>30</v>
      </c>
      <c r="D19" s="1" t="n">
        <v>101.633202443354</v>
      </c>
      <c r="E19" s="1" t="n">
        <v>97.4155905098617</v>
      </c>
      <c r="F19" s="1" t="n">
        <v>4.21761193349178</v>
      </c>
      <c r="G19" s="1" t="n">
        <v>3.81309358956965</v>
      </c>
      <c r="H19" s="1" t="n">
        <v>0.404518343922128</v>
      </c>
      <c r="I19" s="1" t="n">
        <v>1.50426715412369</v>
      </c>
      <c r="J19" s="1" t="n">
        <v>87.8736597465968</v>
      </c>
      <c r="K19" s="1" t="n">
        <v>12.2552755426331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>
      <c r="A20" s="1" t="s">
        <v>44</v>
      </c>
      <c r="B20" s="1" t="s">
        <v>35</v>
      </c>
      <c r="C20" s="1" t="s">
        <v>31</v>
      </c>
      <c r="D20" s="1" t="n">
        <v>146.311112121021</v>
      </c>
      <c r="E20" s="1" t="n">
        <v>140.448199976817</v>
      </c>
      <c r="F20" s="1" t="n">
        <v>5.86291214420356</v>
      </c>
      <c r="G20" s="1" t="n">
        <v>5.28964050282652</v>
      </c>
      <c r="H20" s="1" t="n">
        <v>0.573271641377037</v>
      </c>
      <c r="I20" s="1" t="n">
        <v>1.91577995502008</v>
      </c>
      <c r="J20" s="1" t="n">
        <v>128.127369796851</v>
      </c>
      <c r="K20" s="1" t="n">
        <v>16.2679623691494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>
      <c r="A21" s="1" t="s">
        <v>44</v>
      </c>
      <c r="B21" s="1" t="s">
        <v>35</v>
      </c>
      <c r="C21" s="1" t="s">
        <v>32</v>
      </c>
      <c r="D21" s="1" t="n">
        <v>280.309548185803</v>
      </c>
      <c r="E21" s="1" t="n">
        <v>269.996489531879</v>
      </c>
      <c r="F21" s="1" t="n">
        <v>10.3130586539241</v>
      </c>
      <c r="G21" s="1" t="n">
        <v>9.25478606060469</v>
      </c>
      <c r="H21" s="1" t="n">
        <v>1.05827259331942</v>
      </c>
      <c r="I21" s="1" t="n">
        <v>2.77387429986758</v>
      </c>
      <c r="J21" s="1" t="n">
        <v>252.506719746397</v>
      </c>
      <c r="K21" s="1" t="n">
        <v>25.0289541395389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>
      <c r="A22" s="1" t="s">
        <v>44</v>
      </c>
      <c r="B22" s="1" t="s">
        <v>35</v>
      </c>
      <c r="C22" s="1" t="s">
        <v>33</v>
      </c>
      <c r="D22" s="1" t="n">
        <v>604.131046668716</v>
      </c>
      <c r="E22" s="1" t="n">
        <v>582.925320403896</v>
      </c>
      <c r="F22" s="1" t="n">
        <v>21.2057262648198</v>
      </c>
      <c r="G22" s="1" t="n">
        <v>18.9694256069264</v>
      </c>
      <c r="H22" s="1" t="n">
        <v>2.23630065789345</v>
      </c>
      <c r="I22" s="1" t="n">
        <v>5.13896261543406</v>
      </c>
      <c r="J22" s="1" t="n">
        <v>551.931504892055</v>
      </c>
      <c r="K22" s="1" t="n">
        <v>47.0605791612272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>
      <c r="A23" s="1" t="s">
        <v>44</v>
      </c>
      <c r="B23" s="1" t="s">
        <v>35</v>
      </c>
      <c r="C23" s="1" t="s">
        <v>34</v>
      </c>
      <c r="D23" s="1" t="n">
        <v>261.606468905739</v>
      </c>
      <c r="E23" s="1" t="n">
        <v>252.428055108753</v>
      </c>
      <c r="F23" s="1" t="n">
        <v>9.1784137969865</v>
      </c>
      <c r="G23" s="1" t="n">
        <v>8.21024293466734</v>
      </c>
      <c r="H23" s="1" t="n">
        <v>0.968170862319158</v>
      </c>
      <c r="I23" s="1" t="n">
        <v>2.2962954973795</v>
      </c>
      <c r="J23" s="1" t="n">
        <v>238.991090871819</v>
      </c>
      <c r="K23" s="1" t="n">
        <v>20.3190825365414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</sheetData>
  <pageMargins left="0.7" right="0.7" top="0.75" bottom="0.75" header="0.3" footer="0.3"/>
  <pageSetup paperSize="9" orientation="portrait" horizontalDpi="300" verticalDpi="300" r:id="rId2"/>
  <tableParts count="1">
    <tablePart r:id="rId2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0" tabSelected="false"/>
  </sheetViews>
  <sheetFormatPr defaultRowHeight="15.0" baseColWidth="10"/>
  <cols>
    <col min="1" max="1" width="14.71" hidden="0" customWidth="1"/>
    <col min="2" max="2" width="14.71" hidden="0" customWidth="1"/>
    <col min="3" max="3" width="15.71" hidden="0" customWidth="1"/>
    <col min="4" max="4" width="24.71" hidden="0" customWidth="1"/>
    <col min="5" max="5" width="24.71" hidden="0" customWidth="1"/>
    <col min="6" max="6" width="23.71" hidden="0" customWidth="1"/>
    <col min="7" max="7" width="28.71" hidden="0" customWidth="1"/>
    <col min="8" max="8" width="24.71" hidden="0" customWidth="1"/>
    <col min="9" max="9" width="23.71" hidden="0" customWidth="1"/>
    <col min="10" max="10" width="24.71" hidden="0" customWidth="1"/>
    <col min="11" max="11" width="25.71" hidden="0" customWidth="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>
      <c r="A2" s="1" t="s">
        <v>45</v>
      </c>
      <c r="B2" s="1" t="s">
        <v>12</v>
      </c>
      <c r="C2" s="1" t="s">
        <v>13</v>
      </c>
      <c r="D2" s="1" t="n">
        <v>6.51594705744365</v>
      </c>
      <c r="E2" s="1" t="n">
        <v>6.20943079172083</v>
      </c>
      <c r="F2" s="1" t="n">
        <v>0.306516265722822</v>
      </c>
      <c r="G2" s="1" t="n">
        <v>0.279000560822823</v>
      </c>
      <c r="H2" s="1" t="n">
        <v>0.0275157048999985</v>
      </c>
      <c r="I2" s="1" t="n">
        <v>0.106746214754157</v>
      </c>
      <c r="J2" s="1" t="n">
        <v>5.37213106144438</v>
      </c>
      <c r="K2" s="1" t="n">
        <v>1.03706978124512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>
      <c r="A3" s="1" t="s">
        <v>45</v>
      </c>
      <c r="B3" s="1" t="s">
        <v>12</v>
      </c>
      <c r="C3" s="1" t="s">
        <v>14</v>
      </c>
      <c r="D3" s="1" t="n">
        <v>40.5428898509605</v>
      </c>
      <c r="E3" s="1" t="n">
        <v>38.6551727750966</v>
      </c>
      <c r="F3" s="1" t="n">
        <v>1.88771707586388</v>
      </c>
      <c r="G3" s="1" t="n">
        <v>1.71736415671418</v>
      </c>
      <c r="H3" s="1" t="n">
        <v>0.170352919149695</v>
      </c>
      <c r="I3" s="1" t="n">
        <v>0.660774443313037</v>
      </c>
      <c r="J3" s="1" t="n">
        <v>33.5656689800132</v>
      </c>
      <c r="K3" s="1" t="n">
        <v>6.31644642763428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>
      <c r="A4" s="1" t="s">
        <v>45</v>
      </c>
      <c r="B4" s="1" t="s">
        <v>12</v>
      </c>
      <c r="C4" s="1" t="s">
        <v>15</v>
      </c>
      <c r="D4" s="1" t="n">
        <v>34.0022385608806</v>
      </c>
      <c r="E4" s="1" t="n">
        <v>32.4480870238999</v>
      </c>
      <c r="F4" s="1" t="n">
        <v>1.55415153698072</v>
      </c>
      <c r="G4" s="1" t="n">
        <v>1.41255242050796</v>
      </c>
      <c r="H4" s="1" t="n">
        <v>0.141599116472763</v>
      </c>
      <c r="I4" s="1" t="n">
        <v>0.547589407188012</v>
      </c>
      <c r="J4" s="1" t="n">
        <v>28.3599303823811</v>
      </c>
      <c r="K4" s="1" t="n">
        <v>5.0947187713115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>
      <c r="A5" s="1" t="s">
        <v>45</v>
      </c>
      <c r="B5" s="1" t="s">
        <v>12</v>
      </c>
      <c r="C5" s="1" t="s">
        <v>16</v>
      </c>
      <c r="D5" s="1" t="n">
        <v>29.8336738246051</v>
      </c>
      <c r="E5" s="1" t="n">
        <v>28.4931782935107</v>
      </c>
      <c r="F5" s="1" t="n">
        <v>1.34049553109438</v>
      </c>
      <c r="G5" s="1" t="n">
        <v>1.21726840258565</v>
      </c>
      <c r="H5" s="1" t="n">
        <v>0.123227128508728</v>
      </c>
      <c r="I5" s="1" t="n">
        <v>0.474267362624624</v>
      </c>
      <c r="J5" s="1" t="n">
        <v>25.0503767729132</v>
      </c>
      <c r="K5" s="1" t="n">
        <v>4.30902968906732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>
      <c r="A6" s="1" t="s">
        <v>45</v>
      </c>
      <c r="B6" s="1" t="s">
        <v>12</v>
      </c>
      <c r="C6" s="1" t="s">
        <v>17</v>
      </c>
      <c r="D6" s="1" t="n">
        <v>27.3041651110747</v>
      </c>
      <c r="E6" s="1" t="n">
        <v>26.0956300402465</v>
      </c>
      <c r="F6" s="1" t="n">
        <v>1.20853507082824</v>
      </c>
      <c r="G6" s="1" t="n">
        <v>1.09655726976151</v>
      </c>
      <c r="H6" s="1" t="n">
        <v>0.11197780106673</v>
      </c>
      <c r="I6" s="1" t="n">
        <v>0.428687317205065</v>
      </c>
      <c r="J6" s="1" t="n">
        <v>23.059129307831</v>
      </c>
      <c r="K6" s="1" t="n">
        <v>3.81634848603868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>
      <c r="A7" s="1" t="s">
        <v>45</v>
      </c>
      <c r="B7" s="1" t="s">
        <v>12</v>
      </c>
      <c r="C7" s="1" t="s">
        <v>18</v>
      </c>
      <c r="D7" s="1" t="n">
        <v>25.9903663424107</v>
      </c>
      <c r="E7" s="1" t="n">
        <v>24.8547180657114</v>
      </c>
      <c r="F7" s="1" t="n">
        <v>1.13564827669919</v>
      </c>
      <c r="G7" s="1" t="n">
        <v>1.0297034812436</v>
      </c>
      <c r="H7" s="1" t="n">
        <v>0.105944795455589</v>
      </c>
      <c r="I7" s="1" t="n">
        <v>0.403431114731225</v>
      </c>
      <c r="J7" s="1" t="n">
        <v>22.0566005974429</v>
      </c>
      <c r="K7" s="1" t="n">
        <v>3.53033463023649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>
      <c r="A8" s="1" t="s">
        <v>45</v>
      </c>
      <c r="B8" s="1" t="s">
        <v>12</v>
      </c>
      <c r="C8" s="1" t="s">
        <v>19</v>
      </c>
      <c r="D8" s="1" t="n">
        <v>25.6599276315619</v>
      </c>
      <c r="E8" s="1" t="n">
        <v>24.5508895755348</v>
      </c>
      <c r="F8" s="1" t="n">
        <v>1.10903805602714</v>
      </c>
      <c r="G8" s="1" t="n">
        <v>1.00497288585338</v>
      </c>
      <c r="H8" s="1" t="n">
        <v>0.104065170173752</v>
      </c>
      <c r="I8" s="1" t="n">
        <v>0.394239640476965</v>
      </c>
      <c r="J8" s="1" t="n">
        <v>21.8647082259713</v>
      </c>
      <c r="K8" s="1" t="n">
        <v>3.40097976511368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>
      <c r="A9" s="1" t="s">
        <v>45</v>
      </c>
      <c r="B9" s="1" t="s">
        <v>12</v>
      </c>
      <c r="C9" s="1" t="s">
        <v>20</v>
      </c>
      <c r="D9" s="1" t="n">
        <v>26.2075775667062</v>
      </c>
      <c r="E9" s="1" t="n">
        <v>25.0852080594306</v>
      </c>
      <c r="F9" s="1" t="n">
        <v>1.12236950727565</v>
      </c>
      <c r="G9" s="1" t="n">
        <v>1.01653566543748</v>
      </c>
      <c r="H9" s="1" t="n">
        <v>0.105833841838167</v>
      </c>
      <c r="I9" s="1" t="n">
        <v>0.398999521424513</v>
      </c>
      <c r="J9" s="1" t="n">
        <v>22.4066756779313</v>
      </c>
      <c r="K9" s="1" t="n">
        <v>3.40190236735044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>
      <c r="A10" s="1" t="s">
        <v>45</v>
      </c>
      <c r="B10" s="1" t="s">
        <v>12</v>
      </c>
      <c r="C10" s="1" t="s">
        <v>21</v>
      </c>
      <c r="D10" s="1" t="n">
        <v>27.6224633346337</v>
      </c>
      <c r="E10" s="1" t="n">
        <v>26.4485172322921</v>
      </c>
      <c r="F10" s="1" t="n">
        <v>1.1739461023416</v>
      </c>
      <c r="G10" s="1" t="n">
        <v>1.06279303519688</v>
      </c>
      <c r="H10" s="1" t="n">
        <v>0.111153067144722</v>
      </c>
      <c r="I10" s="1" t="n">
        <v>0.417172472307678</v>
      </c>
      <c r="J10" s="1" t="n">
        <v>23.6821610180007</v>
      </c>
      <c r="K10" s="1" t="n">
        <v>3.52312984432534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>
      <c r="A11" s="1" t="s">
        <v>45</v>
      </c>
      <c r="B11" s="1" t="s">
        <v>12</v>
      </c>
      <c r="C11" s="1" t="s">
        <v>22</v>
      </c>
      <c r="D11" s="1" t="n">
        <v>29.9745687113527</v>
      </c>
      <c r="E11" s="1" t="n">
        <v>28.7087104258478</v>
      </c>
      <c r="F11" s="1" t="n">
        <v>1.26585828550485</v>
      </c>
      <c r="G11" s="1" t="n">
        <v>1.14559250602143</v>
      </c>
      <c r="H11" s="1" t="n">
        <v>0.120265779483418</v>
      </c>
      <c r="I11" s="1" t="n">
        <v>0.449530466030381</v>
      </c>
      <c r="J11" s="1" t="n">
        <v>25.7575878288994</v>
      </c>
      <c r="K11" s="1" t="n">
        <v>3.76745041642292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>
      <c r="A12" s="1" t="s">
        <v>45</v>
      </c>
      <c r="B12" s="1" t="s">
        <v>12</v>
      </c>
      <c r="C12" s="1" t="s">
        <v>23</v>
      </c>
      <c r="D12" s="1" t="n">
        <v>33.4140696891068</v>
      </c>
      <c r="E12" s="1" t="n">
        <v>32.0102840626718</v>
      </c>
      <c r="F12" s="1" t="n">
        <v>1.40378562643492</v>
      </c>
      <c r="G12" s="1" t="n">
        <v>1.27004009675518</v>
      </c>
      <c r="H12" s="1" t="n">
        <v>0.133745529679739</v>
      </c>
      <c r="I12" s="1" t="n">
        <v>0.498108060489377</v>
      </c>
      <c r="J12" s="1" t="n">
        <v>28.7668214767592</v>
      </c>
      <c r="K12" s="1" t="n">
        <v>4.1491401518582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>
      <c r="A13" s="1" t="s">
        <v>45</v>
      </c>
      <c r="B13" s="1" t="s">
        <v>12</v>
      </c>
      <c r="C13" s="1" t="s">
        <v>24</v>
      </c>
      <c r="D13" s="1" t="n">
        <v>38.1807563295276</v>
      </c>
      <c r="E13" s="1" t="n">
        <v>36.5834655254026</v>
      </c>
      <c r="F13" s="1" t="n">
        <v>1.59729080412504</v>
      </c>
      <c r="G13" s="1" t="n">
        <v>1.44476106866766</v>
      </c>
      <c r="H13" s="1" t="n">
        <v>0.152529735457381</v>
      </c>
      <c r="I13" s="1" t="n">
        <v>0.56632660595694</v>
      </c>
      <c r="J13" s="1" t="n">
        <v>32.920010905863</v>
      </c>
      <c r="K13" s="1" t="n">
        <v>4.69441881770768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>
      <c r="A14" s="1" t="s">
        <v>45</v>
      </c>
      <c r="B14" s="1" t="s">
        <v>12</v>
      </c>
      <c r="C14" s="1" t="s">
        <v>25</v>
      </c>
      <c r="D14" s="1" t="n">
        <v>44.622941954588</v>
      </c>
      <c r="E14" s="1" t="n">
        <v>42.7623095941404</v>
      </c>
      <c r="F14" s="1" t="n">
        <v>1.86063236044755</v>
      </c>
      <c r="G14" s="1" t="n">
        <v>1.68263618621164</v>
      </c>
      <c r="H14" s="1" t="n">
        <v>0.177996174235908</v>
      </c>
      <c r="I14" s="1" t="n">
        <v>0.659274364510799</v>
      </c>
      <c r="J14" s="1" t="n">
        <v>38.5197391418027</v>
      </c>
      <c r="K14" s="1" t="n">
        <v>5.44392844827457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>
      <c r="A15" s="1" t="s">
        <v>45</v>
      </c>
      <c r="B15" s="1" t="s">
        <v>12</v>
      </c>
      <c r="C15" s="1" t="s">
        <v>26</v>
      </c>
      <c r="D15" s="1" t="n">
        <v>53.2256257626315</v>
      </c>
      <c r="E15" s="1" t="n">
        <v>51.0115260888107</v>
      </c>
      <c r="F15" s="1" t="n">
        <v>2.21409967382083</v>
      </c>
      <c r="G15" s="1" t="n">
        <v>2.00201731041608</v>
      </c>
      <c r="H15" s="1" t="n">
        <v>0.212082363404746</v>
      </c>
      <c r="I15" s="1" t="n">
        <v>0.784145296632652</v>
      </c>
      <c r="J15" s="1" t="n">
        <v>45.9841834802355</v>
      </c>
      <c r="K15" s="1" t="n">
        <v>6.45729698576341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>
      <c r="A16" s="1" t="s">
        <v>45</v>
      </c>
      <c r="B16" s="1" t="s">
        <v>12</v>
      </c>
      <c r="C16" s="1" t="s">
        <v>27</v>
      </c>
      <c r="D16" s="1" t="n">
        <v>64.6378811573528</v>
      </c>
      <c r="E16" s="1" t="n">
        <v>61.9534329047101</v>
      </c>
      <c r="F16" s="1" t="n">
        <v>2.68444825264258</v>
      </c>
      <c r="G16" s="1" t="n">
        <v>2.42708451927401</v>
      </c>
      <c r="H16" s="1" t="n">
        <v>0.257363733368575</v>
      </c>
      <c r="I16" s="1" t="n">
        <v>0.950834979114496</v>
      </c>
      <c r="J16" s="1" t="n">
        <v>55.875646708723</v>
      </c>
      <c r="K16" s="1" t="n">
        <v>7.81139946951527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>
      <c r="A17" s="1" t="s">
        <v>45</v>
      </c>
      <c r="B17" s="1" t="s">
        <v>12</v>
      </c>
      <c r="C17" s="1" t="s">
        <v>28</v>
      </c>
      <c r="D17" s="1" t="n">
        <v>79.7135698471257</v>
      </c>
      <c r="E17" s="1" t="n">
        <v>76.4062266065836</v>
      </c>
      <c r="F17" s="1" t="n">
        <v>3.30734324054205</v>
      </c>
      <c r="G17" s="1" t="n">
        <v>2.99009452608585</v>
      </c>
      <c r="H17" s="1" t="n">
        <v>0.317248714456196</v>
      </c>
      <c r="I17" s="1" t="n">
        <v>1.17266897781984</v>
      </c>
      <c r="J17" s="1" t="n">
        <v>68.930349386372</v>
      </c>
      <c r="K17" s="1" t="n">
        <v>9.61055148293383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>
      <c r="A18" s="1" t="s">
        <v>45</v>
      </c>
      <c r="B18" s="1" t="s">
        <v>12</v>
      </c>
      <c r="C18" s="1" t="s">
        <v>29</v>
      </c>
      <c r="D18" s="1" t="n">
        <v>99.5404875326998</v>
      </c>
      <c r="E18" s="1" t="n">
        <v>95.4116536751414</v>
      </c>
      <c r="F18" s="1" t="n">
        <v>4.12883385755839</v>
      </c>
      <c r="G18" s="1" t="n">
        <v>3.73272761804927</v>
      </c>
      <c r="H18" s="1" t="n">
        <v>0.396106239509123</v>
      </c>
      <c r="I18" s="1" t="n">
        <v>1.46719978168272</v>
      </c>
      <c r="J18" s="1" t="n">
        <v>86.0815393825039</v>
      </c>
      <c r="K18" s="1" t="n">
        <v>11.9917483685132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>
      <c r="A19" s="1" t="s">
        <v>45</v>
      </c>
      <c r="B19" s="1" t="s">
        <v>12</v>
      </c>
      <c r="C19" s="1" t="s">
        <v>30</v>
      </c>
      <c r="D19" s="1" t="n">
        <v>125.44047419945</v>
      </c>
      <c r="E19" s="1" t="n">
        <v>120.234720628137</v>
      </c>
      <c r="F19" s="1" t="n">
        <v>5.20575357131346</v>
      </c>
      <c r="G19" s="1" t="n">
        <v>4.70647025995472</v>
      </c>
      <c r="H19" s="1" t="n">
        <v>0.499283311358739</v>
      </c>
      <c r="I19" s="1" t="n">
        <v>1.85686540343237</v>
      </c>
      <c r="J19" s="1" t="n">
        <v>108.456400726188</v>
      </c>
      <c r="K19" s="1" t="n">
        <v>15.1272080698303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>
      <c r="A20" s="1" t="s">
        <v>45</v>
      </c>
      <c r="B20" s="1" t="s">
        <v>12</v>
      </c>
      <c r="C20" s="1" t="s">
        <v>31</v>
      </c>
      <c r="D20" s="1" t="n">
        <v>158.82680005898</v>
      </c>
      <c r="E20" s="1" t="n">
        <v>152.235501539329</v>
      </c>
      <c r="F20" s="1" t="n">
        <v>6.59129851965075</v>
      </c>
      <c r="G20" s="1" t="n">
        <v>5.95913502269712</v>
      </c>
      <c r="H20" s="1" t="n">
        <v>0.632163496953625</v>
      </c>
      <c r="I20" s="1" t="n">
        <v>2.36906872621022</v>
      </c>
      <c r="J20" s="1" t="n">
        <v>137.311636886442</v>
      </c>
      <c r="K20" s="1" t="n">
        <v>19.1460944463271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>
      <c r="A21" s="1" t="s">
        <v>45</v>
      </c>
      <c r="B21" s="1" t="s">
        <v>12</v>
      </c>
      <c r="C21" s="1" t="s">
        <v>32</v>
      </c>
      <c r="D21" s="1" t="n">
        <v>199.87301532133</v>
      </c>
      <c r="E21" s="1" t="n">
        <v>191.722599660998</v>
      </c>
      <c r="F21" s="1" t="n">
        <v>8.15041566033171</v>
      </c>
      <c r="G21" s="1" t="n">
        <v>7.36122968362011</v>
      </c>
      <c r="H21" s="1" t="n">
        <v>0.789185976711598</v>
      </c>
      <c r="I21" s="1" t="n">
        <v>3.03406788053709</v>
      </c>
      <c r="J21" s="1" t="n">
        <v>173.78775738496</v>
      </c>
      <c r="K21" s="1" t="n">
        <v>23.0511900558324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>
      <c r="A22" s="1" t="s">
        <v>45</v>
      </c>
      <c r="B22" s="1" t="s">
        <v>12</v>
      </c>
      <c r="C22" s="1" t="s">
        <v>33</v>
      </c>
      <c r="D22" s="1" t="n">
        <v>249.600306322252</v>
      </c>
      <c r="E22" s="1" t="n">
        <v>239.625191486363</v>
      </c>
      <c r="F22" s="1" t="n">
        <v>9.97511483588821</v>
      </c>
      <c r="G22" s="1" t="n">
        <v>8.99852592861292</v>
      </c>
      <c r="H22" s="1" t="n">
        <v>0.976588907275289</v>
      </c>
      <c r="I22" s="1" t="n">
        <v>3.87878991300534</v>
      </c>
      <c r="J22" s="1" t="n">
        <v>218.409485887396</v>
      </c>
      <c r="K22" s="1" t="n">
        <v>27.3120305218504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>
      <c r="A23" s="1" t="s">
        <v>45</v>
      </c>
      <c r="B23" s="1" t="s">
        <v>12</v>
      </c>
      <c r="C23" s="1" t="s">
        <v>34</v>
      </c>
      <c r="D23" s="1" t="n">
        <v>81.7073778739336</v>
      </c>
      <c r="E23" s="1" t="n">
        <v>78.4744833851829</v>
      </c>
      <c r="F23" s="1" t="n">
        <v>3.23289448875069</v>
      </c>
      <c r="G23" s="1" t="n">
        <v>2.91463820579089</v>
      </c>
      <c r="H23" s="1" t="n">
        <v>0.3182562829598</v>
      </c>
      <c r="I23" s="1" t="n">
        <v>1.29087311585119</v>
      </c>
      <c r="J23" s="1" t="n">
        <v>71.7144478373824</v>
      </c>
      <c r="K23" s="1" t="n">
        <v>8.70205692069996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</sheetData>
  <pageMargins left="0.7" right="0.7" top="0.75" bottom="0.75" header="0.3" footer="0.3"/>
  <pageSetup paperSize="9" orientation="portrait" horizontalDpi="300" verticalDpi="300" r:id="rId2"/>
  <tableParts count="1">
    <tablePart r:id="rId23"/>
  </tableParts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0" tabSelected="false"/>
  </sheetViews>
  <sheetFormatPr defaultRowHeight="15.0" baseColWidth="10"/>
  <cols>
    <col min="1" max="1" width="14.71" hidden="0" customWidth="1"/>
    <col min="2" max="2" width="14.71" hidden="0" customWidth="1"/>
    <col min="3" max="3" width="15.71" hidden="0" customWidth="1"/>
    <col min="4" max="4" width="24.71" hidden="0" customWidth="1"/>
    <col min="5" max="5" width="24.71" hidden="0" customWidth="1"/>
    <col min="6" max="6" width="24.71" hidden="0" customWidth="1"/>
    <col min="7" max="7" width="28.71" hidden="0" customWidth="1"/>
    <col min="8" max="8" width="24.71" hidden="0" customWidth="1"/>
    <col min="9" max="9" width="23.71" hidden="0" customWidth="1"/>
    <col min="10" max="10" width="24.71" hidden="0" customWidth="1"/>
    <col min="11" max="11" width="25.71" hidden="0" customWidth="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>
      <c r="A2" s="1" t="s">
        <v>45</v>
      </c>
      <c r="B2" s="1" t="s">
        <v>35</v>
      </c>
      <c r="C2" s="1" t="s">
        <v>13</v>
      </c>
      <c r="D2" s="1" t="n">
        <v>6.51594705744365</v>
      </c>
      <c r="E2" s="1" t="n">
        <v>6.20943079172083</v>
      </c>
      <c r="F2" s="1" t="n">
        <v>0.306516265722822</v>
      </c>
      <c r="G2" s="1" t="n">
        <v>0.279000560822823</v>
      </c>
      <c r="H2" s="1" t="n">
        <v>0.0275157048999985</v>
      </c>
      <c r="I2" s="1" t="n">
        <v>0.106746214754157</v>
      </c>
      <c r="J2" s="1" t="n">
        <v>5.37213106144438</v>
      </c>
      <c r="K2" s="1" t="n">
        <v>1.03706978124512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>
      <c r="A3" s="1" t="s">
        <v>45</v>
      </c>
      <c r="B3" s="1" t="s">
        <v>35</v>
      </c>
      <c r="C3" s="1" t="s">
        <v>14</v>
      </c>
      <c r="D3" s="1" t="n">
        <v>40.5428898509605</v>
      </c>
      <c r="E3" s="1" t="n">
        <v>38.6551727750966</v>
      </c>
      <c r="F3" s="1" t="n">
        <v>1.88771707586388</v>
      </c>
      <c r="G3" s="1" t="n">
        <v>1.71736415671418</v>
      </c>
      <c r="H3" s="1" t="n">
        <v>0.170352919149695</v>
      </c>
      <c r="I3" s="1" t="n">
        <v>0.660774443313037</v>
      </c>
      <c r="J3" s="1" t="n">
        <v>33.5656689800132</v>
      </c>
      <c r="K3" s="1" t="n">
        <v>6.31644642763428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>
      <c r="A4" s="1" t="s">
        <v>45</v>
      </c>
      <c r="B4" s="1" t="s">
        <v>35</v>
      </c>
      <c r="C4" s="1" t="s">
        <v>15</v>
      </c>
      <c r="D4" s="1" t="n">
        <v>34.0022385608806</v>
      </c>
      <c r="E4" s="1" t="n">
        <v>32.4480870238999</v>
      </c>
      <c r="F4" s="1" t="n">
        <v>1.55415153698072</v>
      </c>
      <c r="G4" s="1" t="n">
        <v>1.41255242050796</v>
      </c>
      <c r="H4" s="1" t="n">
        <v>0.141599116472763</v>
      </c>
      <c r="I4" s="1" t="n">
        <v>0.547589407188012</v>
      </c>
      <c r="J4" s="1" t="n">
        <v>28.3599303823811</v>
      </c>
      <c r="K4" s="1" t="n">
        <v>5.0947187713115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>
      <c r="A5" s="1" t="s">
        <v>45</v>
      </c>
      <c r="B5" s="1" t="s">
        <v>35</v>
      </c>
      <c r="C5" s="1" t="s">
        <v>16</v>
      </c>
      <c r="D5" s="1" t="n">
        <v>29.8336738246051</v>
      </c>
      <c r="E5" s="1" t="n">
        <v>28.4931782935107</v>
      </c>
      <c r="F5" s="1" t="n">
        <v>1.34049553109438</v>
      </c>
      <c r="G5" s="1" t="n">
        <v>1.21726840258565</v>
      </c>
      <c r="H5" s="1" t="n">
        <v>0.123227128508728</v>
      </c>
      <c r="I5" s="1" t="n">
        <v>0.474267362624624</v>
      </c>
      <c r="J5" s="1" t="n">
        <v>25.0503767729132</v>
      </c>
      <c r="K5" s="1" t="n">
        <v>4.30902968906732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>
      <c r="A6" s="1" t="s">
        <v>45</v>
      </c>
      <c r="B6" s="1" t="s">
        <v>35</v>
      </c>
      <c r="C6" s="1" t="s">
        <v>17</v>
      </c>
      <c r="D6" s="1" t="n">
        <v>27.3041651110747</v>
      </c>
      <c r="E6" s="1" t="n">
        <v>26.0956300402465</v>
      </c>
      <c r="F6" s="1" t="n">
        <v>1.20853507082824</v>
      </c>
      <c r="G6" s="1" t="n">
        <v>1.09655726976151</v>
      </c>
      <c r="H6" s="1" t="n">
        <v>0.11197780106673</v>
      </c>
      <c r="I6" s="1" t="n">
        <v>0.428687317205065</v>
      </c>
      <c r="J6" s="1" t="n">
        <v>23.059129307831</v>
      </c>
      <c r="K6" s="1" t="n">
        <v>3.81634848603868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>
      <c r="A7" s="1" t="s">
        <v>45</v>
      </c>
      <c r="B7" s="1" t="s">
        <v>35</v>
      </c>
      <c r="C7" s="1" t="s">
        <v>18</v>
      </c>
      <c r="D7" s="1" t="n">
        <v>25.9903663424107</v>
      </c>
      <c r="E7" s="1" t="n">
        <v>24.8547180657114</v>
      </c>
      <c r="F7" s="1" t="n">
        <v>1.13564827669919</v>
      </c>
      <c r="G7" s="1" t="n">
        <v>1.0297034812436</v>
      </c>
      <c r="H7" s="1" t="n">
        <v>0.105944795455589</v>
      </c>
      <c r="I7" s="1" t="n">
        <v>0.403431114731225</v>
      </c>
      <c r="J7" s="1" t="n">
        <v>22.0566005974429</v>
      </c>
      <c r="K7" s="1" t="n">
        <v>3.53033463023649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>
      <c r="A8" s="1" t="s">
        <v>45</v>
      </c>
      <c r="B8" s="1" t="s">
        <v>35</v>
      </c>
      <c r="C8" s="1" t="s">
        <v>19</v>
      </c>
      <c r="D8" s="1" t="n">
        <v>25.6599276315619</v>
      </c>
      <c r="E8" s="1" t="n">
        <v>24.5508895755348</v>
      </c>
      <c r="F8" s="1" t="n">
        <v>1.10903805602714</v>
      </c>
      <c r="G8" s="1" t="n">
        <v>1.00497288585338</v>
      </c>
      <c r="H8" s="1" t="n">
        <v>0.104065170173752</v>
      </c>
      <c r="I8" s="1" t="n">
        <v>0.394239640476965</v>
      </c>
      <c r="J8" s="1" t="n">
        <v>21.8647082259713</v>
      </c>
      <c r="K8" s="1" t="n">
        <v>3.40097976511368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>
      <c r="A9" s="1" t="s">
        <v>45</v>
      </c>
      <c r="B9" s="1" t="s">
        <v>35</v>
      </c>
      <c r="C9" s="1" t="s">
        <v>20</v>
      </c>
      <c r="D9" s="1" t="n">
        <v>26.2075775667062</v>
      </c>
      <c r="E9" s="1" t="n">
        <v>25.0852080594306</v>
      </c>
      <c r="F9" s="1" t="n">
        <v>1.12236950727565</v>
      </c>
      <c r="G9" s="1" t="n">
        <v>1.01653566543748</v>
      </c>
      <c r="H9" s="1" t="n">
        <v>0.105833841838167</v>
      </c>
      <c r="I9" s="1" t="n">
        <v>0.398999521424513</v>
      </c>
      <c r="J9" s="1" t="n">
        <v>22.4066756779313</v>
      </c>
      <c r="K9" s="1" t="n">
        <v>3.40190236735044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>
      <c r="A10" s="1" t="s">
        <v>45</v>
      </c>
      <c r="B10" s="1" t="s">
        <v>35</v>
      </c>
      <c r="C10" s="1" t="s">
        <v>21</v>
      </c>
      <c r="D10" s="1" t="n">
        <v>27.6224633346337</v>
      </c>
      <c r="E10" s="1" t="n">
        <v>26.4485172322921</v>
      </c>
      <c r="F10" s="1" t="n">
        <v>1.1739461023416</v>
      </c>
      <c r="G10" s="1" t="n">
        <v>1.06279303519688</v>
      </c>
      <c r="H10" s="1" t="n">
        <v>0.111153067144722</v>
      </c>
      <c r="I10" s="1" t="n">
        <v>0.417172472307678</v>
      </c>
      <c r="J10" s="1" t="n">
        <v>23.6821610180007</v>
      </c>
      <c r="K10" s="1" t="n">
        <v>3.52312984432534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>
      <c r="A11" s="1" t="s">
        <v>45</v>
      </c>
      <c r="B11" s="1" t="s">
        <v>35</v>
      </c>
      <c r="C11" s="1" t="s">
        <v>22</v>
      </c>
      <c r="D11" s="1" t="n">
        <v>29.9745687113527</v>
      </c>
      <c r="E11" s="1" t="n">
        <v>28.7087104258478</v>
      </c>
      <c r="F11" s="1" t="n">
        <v>1.26585828550485</v>
      </c>
      <c r="G11" s="1" t="n">
        <v>1.14559250602143</v>
      </c>
      <c r="H11" s="1" t="n">
        <v>0.120265779483418</v>
      </c>
      <c r="I11" s="1" t="n">
        <v>0.449530466030381</v>
      </c>
      <c r="J11" s="1" t="n">
        <v>25.7575878288994</v>
      </c>
      <c r="K11" s="1" t="n">
        <v>3.76745041642292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>
      <c r="A12" s="1" t="s">
        <v>45</v>
      </c>
      <c r="B12" s="1" t="s">
        <v>35</v>
      </c>
      <c r="C12" s="1" t="s">
        <v>23</v>
      </c>
      <c r="D12" s="1" t="n">
        <v>33.4140696891068</v>
      </c>
      <c r="E12" s="1" t="n">
        <v>32.0102840626718</v>
      </c>
      <c r="F12" s="1" t="n">
        <v>1.40378562643492</v>
      </c>
      <c r="G12" s="1" t="n">
        <v>1.27004009675518</v>
      </c>
      <c r="H12" s="1" t="n">
        <v>0.133745529679739</v>
      </c>
      <c r="I12" s="1" t="n">
        <v>0.498108060489377</v>
      </c>
      <c r="J12" s="1" t="n">
        <v>28.7668214767592</v>
      </c>
      <c r="K12" s="1" t="n">
        <v>4.1491401518582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>
      <c r="A13" s="1" t="s">
        <v>45</v>
      </c>
      <c r="B13" s="1" t="s">
        <v>35</v>
      </c>
      <c r="C13" s="1" t="s">
        <v>24</v>
      </c>
      <c r="D13" s="1" t="n">
        <v>38.1807563295276</v>
      </c>
      <c r="E13" s="1" t="n">
        <v>36.5834655254026</v>
      </c>
      <c r="F13" s="1" t="n">
        <v>1.59729080412504</v>
      </c>
      <c r="G13" s="1" t="n">
        <v>1.44476106866766</v>
      </c>
      <c r="H13" s="1" t="n">
        <v>0.152529735457381</v>
      </c>
      <c r="I13" s="1" t="n">
        <v>0.56632660595694</v>
      </c>
      <c r="J13" s="1" t="n">
        <v>32.920010905863</v>
      </c>
      <c r="K13" s="1" t="n">
        <v>4.69441881770768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>
      <c r="A14" s="1" t="s">
        <v>45</v>
      </c>
      <c r="B14" s="1" t="s">
        <v>35</v>
      </c>
      <c r="C14" s="1" t="s">
        <v>25</v>
      </c>
      <c r="D14" s="1" t="n">
        <v>44.622941954588</v>
      </c>
      <c r="E14" s="1" t="n">
        <v>42.7623095941404</v>
      </c>
      <c r="F14" s="1" t="n">
        <v>1.86063236044755</v>
      </c>
      <c r="G14" s="1" t="n">
        <v>1.68263618621164</v>
      </c>
      <c r="H14" s="1" t="n">
        <v>0.177996174235908</v>
      </c>
      <c r="I14" s="1" t="n">
        <v>0.659274364510799</v>
      </c>
      <c r="J14" s="1" t="n">
        <v>38.5197391418027</v>
      </c>
      <c r="K14" s="1" t="n">
        <v>5.44392844827457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>
      <c r="A15" s="1" t="s">
        <v>45</v>
      </c>
      <c r="B15" s="1" t="s">
        <v>35</v>
      </c>
      <c r="C15" s="1" t="s">
        <v>26</v>
      </c>
      <c r="D15" s="1" t="n">
        <v>53.2256257626315</v>
      </c>
      <c r="E15" s="1" t="n">
        <v>51.0115260888107</v>
      </c>
      <c r="F15" s="1" t="n">
        <v>2.21409967382083</v>
      </c>
      <c r="G15" s="1" t="n">
        <v>2.00201731041608</v>
      </c>
      <c r="H15" s="1" t="n">
        <v>0.212082363404746</v>
      </c>
      <c r="I15" s="1" t="n">
        <v>0.784145296632652</v>
      </c>
      <c r="J15" s="1" t="n">
        <v>45.9841834802355</v>
      </c>
      <c r="K15" s="1" t="n">
        <v>6.45729698576341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>
      <c r="A16" s="1" t="s">
        <v>45</v>
      </c>
      <c r="B16" s="1" t="s">
        <v>35</v>
      </c>
      <c r="C16" s="1" t="s">
        <v>27</v>
      </c>
      <c r="D16" s="1" t="n">
        <v>64.6378811573528</v>
      </c>
      <c r="E16" s="1" t="n">
        <v>61.9534329047101</v>
      </c>
      <c r="F16" s="1" t="n">
        <v>2.68444825264258</v>
      </c>
      <c r="G16" s="1" t="n">
        <v>2.42708451927401</v>
      </c>
      <c r="H16" s="1" t="n">
        <v>0.257363733368575</v>
      </c>
      <c r="I16" s="1" t="n">
        <v>0.950834979114496</v>
      </c>
      <c r="J16" s="1" t="n">
        <v>55.875646708723</v>
      </c>
      <c r="K16" s="1" t="n">
        <v>7.81139946951527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>
      <c r="A17" s="1" t="s">
        <v>45</v>
      </c>
      <c r="B17" s="1" t="s">
        <v>35</v>
      </c>
      <c r="C17" s="1" t="s">
        <v>28</v>
      </c>
      <c r="D17" s="1" t="n">
        <v>79.7135698471257</v>
      </c>
      <c r="E17" s="1" t="n">
        <v>76.4062266065836</v>
      </c>
      <c r="F17" s="1" t="n">
        <v>3.30734324054205</v>
      </c>
      <c r="G17" s="1" t="n">
        <v>2.99009452608585</v>
      </c>
      <c r="H17" s="1" t="n">
        <v>0.317248714456196</v>
      </c>
      <c r="I17" s="1" t="n">
        <v>1.17266897781984</v>
      </c>
      <c r="J17" s="1" t="n">
        <v>68.930349386372</v>
      </c>
      <c r="K17" s="1" t="n">
        <v>9.61055148293383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>
      <c r="A18" s="1" t="s">
        <v>45</v>
      </c>
      <c r="B18" s="1" t="s">
        <v>35</v>
      </c>
      <c r="C18" s="1" t="s">
        <v>29</v>
      </c>
      <c r="D18" s="1" t="n">
        <v>99.5404875326998</v>
      </c>
      <c r="E18" s="1" t="n">
        <v>95.4116536751414</v>
      </c>
      <c r="F18" s="1" t="n">
        <v>4.12883385755839</v>
      </c>
      <c r="G18" s="1" t="n">
        <v>3.73272761804927</v>
      </c>
      <c r="H18" s="1" t="n">
        <v>0.396106239509123</v>
      </c>
      <c r="I18" s="1" t="n">
        <v>1.46719978168272</v>
      </c>
      <c r="J18" s="1" t="n">
        <v>86.0815393825039</v>
      </c>
      <c r="K18" s="1" t="n">
        <v>11.9917483685132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>
      <c r="A19" s="1" t="s">
        <v>45</v>
      </c>
      <c r="B19" s="1" t="s">
        <v>35</v>
      </c>
      <c r="C19" s="1" t="s">
        <v>30</v>
      </c>
      <c r="D19" s="1" t="n">
        <v>125.453664859211</v>
      </c>
      <c r="E19" s="1" t="n">
        <v>120.247542634484</v>
      </c>
      <c r="F19" s="1" t="n">
        <v>5.20612222472664</v>
      </c>
      <c r="G19" s="1" t="n">
        <v>4.70679417515451</v>
      </c>
      <c r="H19" s="1" t="n">
        <v>0.499328049572134</v>
      </c>
      <c r="I19" s="1" t="n">
        <v>1.85683244132089</v>
      </c>
      <c r="J19" s="1" t="n">
        <v>108.469204893413</v>
      </c>
      <c r="K19" s="1" t="n">
        <v>15.1276275244765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>
      <c r="A20" s="1" t="s">
        <v>45</v>
      </c>
      <c r="B20" s="1" t="s">
        <v>35</v>
      </c>
      <c r="C20" s="1" t="s">
        <v>31</v>
      </c>
      <c r="D20" s="1" t="n">
        <v>180.603039006268</v>
      </c>
      <c r="E20" s="1" t="n">
        <v>173.365996410391</v>
      </c>
      <c r="F20" s="1" t="n">
        <v>7.2370425958767</v>
      </c>
      <c r="G20" s="1" t="n">
        <v>6.529409394899</v>
      </c>
      <c r="H20" s="1" t="n">
        <v>0.707633200977695</v>
      </c>
      <c r="I20" s="1" t="n">
        <v>2.36479428614915</v>
      </c>
      <c r="J20" s="1" t="n">
        <v>158.157449763972</v>
      </c>
      <c r="K20" s="1" t="n">
        <v>20.0807949561465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>
      <c r="A21" s="1" t="s">
        <v>45</v>
      </c>
      <c r="B21" s="1" t="s">
        <v>35</v>
      </c>
      <c r="C21" s="1" t="s">
        <v>32</v>
      </c>
      <c r="D21" s="1" t="n">
        <v>346.007596627083</v>
      </c>
      <c r="E21" s="1" t="n">
        <v>333.277396525754</v>
      </c>
      <c r="F21" s="1" t="n">
        <v>12.7302001013291</v>
      </c>
      <c r="G21" s="1" t="n">
        <v>11.4238929884938</v>
      </c>
      <c r="H21" s="1" t="n">
        <v>1.3063071128353</v>
      </c>
      <c r="I21" s="1" t="n">
        <v>3.42400601782792</v>
      </c>
      <c r="J21" s="1" t="n">
        <v>311.688430869028</v>
      </c>
      <c r="K21" s="1" t="n">
        <v>30.8951597402273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>
      <c r="A22" s="1" t="s">
        <v>45</v>
      </c>
      <c r="B22" s="1" t="s">
        <v>35</v>
      </c>
      <c r="C22" s="1" t="s">
        <v>33</v>
      </c>
      <c r="D22" s="1" t="n">
        <v>745.72533421904</v>
      </c>
      <c r="E22" s="1" t="n">
        <v>719.549478180207</v>
      </c>
      <c r="F22" s="1" t="n">
        <v>26.1758560388337</v>
      </c>
      <c r="G22" s="1" t="n">
        <v>23.4154184405383</v>
      </c>
      <c r="H22" s="1" t="n">
        <v>2.76043759829537</v>
      </c>
      <c r="I22" s="1" t="n">
        <v>6.34341610990768</v>
      </c>
      <c r="J22" s="1" t="n">
        <v>681.291432084513</v>
      </c>
      <c r="K22" s="1" t="n">
        <v>58.0904860246195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>
      <c r="A23" s="1" t="s">
        <v>45</v>
      </c>
      <c r="B23" s="1" t="s">
        <v>35</v>
      </c>
      <c r="C23" s="1" t="s">
        <v>34</v>
      </c>
      <c r="D23" s="1" t="n">
        <v>322.920949907039</v>
      </c>
      <c r="E23" s="1" t="n">
        <v>311.591329067156</v>
      </c>
      <c r="F23" s="1" t="n">
        <v>11.3296208398833</v>
      </c>
      <c r="G23" s="1" t="n">
        <v>10.1345332113543</v>
      </c>
      <c r="H23" s="1" t="n">
        <v>1.19508762852905</v>
      </c>
      <c r="I23" s="1" t="n">
        <v>2.83449383489146</v>
      </c>
      <c r="J23" s="1" t="n">
        <v>295.005052460895</v>
      </c>
      <c r="K23" s="1" t="n">
        <v>25.0814036112527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</sheetData>
  <pageMargins left="0.7" right="0.7" top="0.75" bottom="0.75" header="0.3" footer="0.3"/>
  <pageSetup paperSize="9" orientation="portrait" horizontalDpi="300" verticalDpi="300" r:id="rId2"/>
  <tableParts count="1">
    <tablePart r:id="rId24"/>
  </tableParts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0" tabSelected="false"/>
  </sheetViews>
  <sheetFormatPr defaultRowHeight="15.0" baseColWidth="10"/>
  <cols>
    <col min="1" max="1" width="10.71" hidden="0" customWidth="1"/>
    <col min="2" max="2" width="14.71" hidden="0" customWidth="1"/>
    <col min="3" max="3" width="15.71" hidden="0" customWidth="1"/>
    <col min="4" max="4" width="23.71" hidden="0" customWidth="1"/>
    <col min="5" max="5" width="24.71" hidden="0" customWidth="1"/>
    <col min="6" max="6" width="23.71" hidden="0" customWidth="1"/>
    <col min="7" max="7" width="28.71" hidden="0" customWidth="1"/>
    <col min="8" max="8" width="23.71" hidden="0" customWidth="1"/>
    <col min="9" max="9" width="24.71" hidden="0" customWidth="1"/>
    <col min="10" max="10" width="24.71" hidden="0" customWidth="1"/>
    <col min="11" max="11" width="25.71" hidden="0" customWidth="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>
      <c r="A2" s="1" t="s">
        <v>46</v>
      </c>
      <c r="B2" s="1" t="s">
        <v>12</v>
      </c>
      <c r="C2" s="1" t="s">
        <v>13</v>
      </c>
      <c r="D2" s="1" t="n">
        <v>36.2511527286473</v>
      </c>
      <c r="E2" s="1" t="n">
        <v>34.5458644774422</v>
      </c>
      <c r="F2" s="1" t="n">
        <v>1.70528825120503</v>
      </c>
      <c r="G2" s="1" t="n">
        <v>1.55220597291568</v>
      </c>
      <c r="H2" s="1" t="n">
        <v>0.153082278289346</v>
      </c>
      <c r="I2" s="1" t="n">
        <v>0.593877344328221</v>
      </c>
      <c r="J2" s="1" t="n">
        <v>29.8875883842944</v>
      </c>
      <c r="K2" s="1" t="n">
        <v>5.76968700002466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>
      <c r="A3" s="1" t="s">
        <v>46</v>
      </c>
      <c r="B3" s="1" t="s">
        <v>12</v>
      </c>
      <c r="C3" s="1" t="s">
        <v>14</v>
      </c>
      <c r="D3" s="1" t="n">
        <v>225.558384543489</v>
      </c>
      <c r="E3" s="1" t="n">
        <v>215.05616292899</v>
      </c>
      <c r="F3" s="1" t="n">
        <v>10.5022216144992</v>
      </c>
      <c r="G3" s="1" t="n">
        <v>9.55447148156771</v>
      </c>
      <c r="H3" s="1" t="n">
        <v>0.947750132931446</v>
      </c>
      <c r="I3" s="1" t="n">
        <v>3.67618629380414</v>
      </c>
      <c r="J3" s="1" t="n">
        <v>186.740957516474</v>
      </c>
      <c r="K3" s="1" t="n">
        <v>35.1412407332116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>
      <c r="A4" s="1" t="s">
        <v>46</v>
      </c>
      <c r="B4" s="1" t="s">
        <v>12</v>
      </c>
      <c r="C4" s="1" t="s">
        <v>15</v>
      </c>
      <c r="D4" s="1" t="n">
        <v>189.16979102497</v>
      </c>
      <c r="E4" s="1" t="n">
        <v>180.523344969797</v>
      </c>
      <c r="F4" s="1" t="n">
        <v>8.64644605517303</v>
      </c>
      <c r="G4" s="1" t="n">
        <v>7.85866629695174</v>
      </c>
      <c r="H4" s="1" t="n">
        <v>0.787779758221282</v>
      </c>
      <c r="I4" s="1" t="n">
        <v>3.04648688173196</v>
      </c>
      <c r="J4" s="1" t="n">
        <v>157.779085465565</v>
      </c>
      <c r="K4" s="1" t="n">
        <v>28.3442186776725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>
      <c r="A5" s="1" t="s">
        <v>46</v>
      </c>
      <c r="B5" s="1" t="s">
        <v>12</v>
      </c>
      <c r="C5" s="1" t="s">
        <v>16</v>
      </c>
      <c r="D5" s="1" t="n">
        <v>165.978185018695</v>
      </c>
      <c r="E5" s="1" t="n">
        <v>158.520403701357</v>
      </c>
      <c r="F5" s="1" t="n">
        <v>7.45778131733874</v>
      </c>
      <c r="G5" s="1" t="n">
        <v>6.77221321549552</v>
      </c>
      <c r="H5" s="1" t="n">
        <v>0.685568101843216</v>
      </c>
      <c r="I5" s="1" t="n">
        <v>2.63856327332762</v>
      </c>
      <c r="J5" s="1" t="n">
        <v>139.366545845034</v>
      </c>
      <c r="K5" s="1" t="n">
        <v>23.973075900334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>
      <c r="A6" s="1" t="s">
        <v>46</v>
      </c>
      <c r="B6" s="1" t="s">
        <v>12</v>
      </c>
      <c r="C6" s="1" t="s">
        <v>17</v>
      </c>
      <c r="D6" s="1" t="n">
        <v>151.905387021069</v>
      </c>
      <c r="E6" s="1" t="n">
        <v>145.181761269617</v>
      </c>
      <c r="F6" s="1" t="n">
        <v>6.72362575145126</v>
      </c>
      <c r="G6" s="1" t="n">
        <v>6.10064273257439</v>
      </c>
      <c r="H6" s="1" t="n">
        <v>0.622983018876871</v>
      </c>
      <c r="I6" s="1" t="n">
        <v>2.38498092016906</v>
      </c>
      <c r="J6" s="1" t="n">
        <v>128.288337974274</v>
      </c>
      <c r="K6" s="1" t="n">
        <v>21.2320681266257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>
      <c r="A7" s="1" t="s">
        <v>46</v>
      </c>
      <c r="B7" s="1" t="s">
        <v>12</v>
      </c>
      <c r="C7" s="1" t="s">
        <v>18</v>
      </c>
      <c r="D7" s="1" t="n">
        <v>144.596131835648</v>
      </c>
      <c r="E7" s="1" t="n">
        <v>138.278008198099</v>
      </c>
      <c r="F7" s="1" t="n">
        <v>6.31812363754821</v>
      </c>
      <c r="G7" s="1" t="n">
        <v>5.72870495028641</v>
      </c>
      <c r="H7" s="1" t="n">
        <v>0.589418687261804</v>
      </c>
      <c r="I7" s="1" t="n">
        <v>2.24446927310482</v>
      </c>
      <c r="J7" s="1" t="n">
        <v>122.710818532397</v>
      </c>
      <c r="K7" s="1" t="n">
        <v>19.6408440301454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>
      <c r="A8" s="1" t="s">
        <v>46</v>
      </c>
      <c r="B8" s="1" t="s">
        <v>12</v>
      </c>
      <c r="C8" s="1" t="s">
        <v>19</v>
      </c>
      <c r="D8" s="1" t="n">
        <v>142.757752231143</v>
      </c>
      <c r="E8" s="1" t="n">
        <v>136.587673254674</v>
      </c>
      <c r="F8" s="1" t="n">
        <v>6.17007897646956</v>
      </c>
      <c r="G8" s="1" t="n">
        <v>5.59111749252199</v>
      </c>
      <c r="H8" s="1" t="n">
        <v>0.578961483947567</v>
      </c>
      <c r="I8" s="1" t="n">
        <v>2.19333295568923</v>
      </c>
      <c r="J8" s="1" t="n">
        <v>121.643234710068</v>
      </c>
      <c r="K8" s="1" t="n">
        <v>18.921184565386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>
      <c r="A9" s="1" t="s">
        <v>46</v>
      </c>
      <c r="B9" s="1" t="s">
        <v>12</v>
      </c>
      <c r="C9" s="1" t="s">
        <v>20</v>
      </c>
      <c r="D9" s="1" t="n">
        <v>145.804575857199</v>
      </c>
      <c r="E9" s="1" t="n">
        <v>139.560328003812</v>
      </c>
      <c r="F9" s="1" t="n">
        <v>6.24424785338703</v>
      </c>
      <c r="G9" s="1" t="n">
        <v>5.6554464511485</v>
      </c>
      <c r="H9" s="1" t="n">
        <v>0.588801402238534</v>
      </c>
      <c r="I9" s="1" t="n">
        <v>2.21981432051288</v>
      </c>
      <c r="J9" s="1" t="n">
        <v>124.658444118885</v>
      </c>
      <c r="K9" s="1" t="n">
        <v>18.9263174178014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>
      <c r="A10" s="1" t="s">
        <v>46</v>
      </c>
      <c r="B10" s="1" t="s">
        <v>12</v>
      </c>
      <c r="C10" s="1" t="s">
        <v>21</v>
      </c>
      <c r="D10" s="1" t="n">
        <v>153.676223618385</v>
      </c>
      <c r="E10" s="1" t="n">
        <v>147.1450319012</v>
      </c>
      <c r="F10" s="1" t="n">
        <v>6.53119171718402</v>
      </c>
      <c r="G10" s="1" t="n">
        <v>5.91279706514065</v>
      </c>
      <c r="H10" s="1" t="n">
        <v>0.618394652043371</v>
      </c>
      <c r="I10" s="1" t="n">
        <v>2.32091864382736</v>
      </c>
      <c r="J10" s="1" t="n">
        <v>131.754544418409</v>
      </c>
      <c r="K10" s="1" t="n">
        <v>19.6007605561485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>
      <c r="A11" s="1" t="s">
        <v>46</v>
      </c>
      <c r="B11" s="1" t="s">
        <v>12</v>
      </c>
      <c r="C11" s="1" t="s">
        <v>22</v>
      </c>
      <c r="D11" s="1" t="n">
        <v>166.762046829288</v>
      </c>
      <c r="E11" s="1" t="n">
        <v>159.71950617693</v>
      </c>
      <c r="F11" s="1" t="n">
        <v>7.04254065235806</v>
      </c>
      <c r="G11" s="1" t="n">
        <v>6.37344787096372</v>
      </c>
      <c r="H11" s="1" t="n">
        <v>0.669092781394331</v>
      </c>
      <c r="I11" s="1" t="n">
        <v>2.50094075912283</v>
      </c>
      <c r="J11" s="1" t="n">
        <v>143.301079962014</v>
      </c>
      <c r="K11" s="1" t="n">
        <v>20.9600261081517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>
      <c r="A12" s="1" t="s">
        <v>46</v>
      </c>
      <c r="B12" s="1" t="s">
        <v>12</v>
      </c>
      <c r="C12" s="1" t="s">
        <v>23</v>
      </c>
      <c r="D12" s="1" t="n">
        <v>185.897542276946</v>
      </c>
      <c r="E12" s="1" t="n">
        <v>178.087649609995</v>
      </c>
      <c r="F12" s="1" t="n">
        <v>7.80989266695128</v>
      </c>
      <c r="G12" s="1" t="n">
        <v>7.06580595469733</v>
      </c>
      <c r="H12" s="1" t="n">
        <v>0.74408671225395</v>
      </c>
      <c r="I12" s="1" t="n">
        <v>2.77119982973815</v>
      </c>
      <c r="J12" s="1" t="n">
        <v>160.042804166192</v>
      </c>
      <c r="K12" s="1" t="n">
        <v>23.0835382810161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>
      <c r="A13" s="1" t="s">
        <v>46</v>
      </c>
      <c r="B13" s="1" t="s">
        <v>12</v>
      </c>
      <c r="C13" s="1" t="s">
        <v>24</v>
      </c>
      <c r="D13" s="1" t="n">
        <v>212.416770239994</v>
      </c>
      <c r="E13" s="1" t="n">
        <v>203.530320982206</v>
      </c>
      <c r="F13" s="1" t="n">
        <v>8.88644925778719</v>
      </c>
      <c r="G13" s="1" t="n">
        <v>8.03785753551267</v>
      </c>
      <c r="H13" s="1" t="n">
        <v>0.848591722274519</v>
      </c>
      <c r="I13" s="1" t="n">
        <v>3.15073037055888</v>
      </c>
      <c r="J13" s="1" t="n">
        <v>183.148870403095</v>
      </c>
      <c r="K13" s="1" t="n">
        <v>26.1171694663402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>
      <c r="A14" s="1" t="s">
        <v>46</v>
      </c>
      <c r="B14" s="1" t="s">
        <v>12</v>
      </c>
      <c r="C14" s="1" t="s">
        <v>25</v>
      </c>
      <c r="D14" s="1" t="n">
        <v>248.257554847593</v>
      </c>
      <c r="E14" s="1" t="n">
        <v>237.906017722473</v>
      </c>
      <c r="F14" s="1" t="n">
        <v>10.3515371251205</v>
      </c>
      <c r="G14" s="1" t="n">
        <v>9.36126411638425</v>
      </c>
      <c r="H14" s="1" t="n">
        <v>0.990273008736243</v>
      </c>
      <c r="I14" s="1" t="n">
        <v>3.66784067876376</v>
      </c>
      <c r="J14" s="1" t="n">
        <v>214.302684534851</v>
      </c>
      <c r="K14" s="1" t="n">
        <v>30.2870296339782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>
      <c r="A15" s="1" t="s">
        <v>46</v>
      </c>
      <c r="B15" s="1" t="s">
        <v>12</v>
      </c>
      <c r="C15" s="1" t="s">
        <v>26</v>
      </c>
      <c r="D15" s="1" t="n">
        <v>296.11816541615</v>
      </c>
      <c r="E15" s="1" t="n">
        <v>283.800130182817</v>
      </c>
      <c r="F15" s="1" t="n">
        <v>12.3180352333336</v>
      </c>
      <c r="G15" s="1" t="n">
        <v>11.1381253784714</v>
      </c>
      <c r="H15" s="1" t="n">
        <v>1.17990985486217</v>
      </c>
      <c r="I15" s="1" t="n">
        <v>4.36255400160247</v>
      </c>
      <c r="J15" s="1" t="n">
        <v>255.830755490844</v>
      </c>
      <c r="K15" s="1" t="n">
        <v>35.9248559237035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>
      <c r="A16" s="1" t="s">
        <v>46</v>
      </c>
      <c r="B16" s="1" t="s">
        <v>12</v>
      </c>
      <c r="C16" s="1" t="s">
        <v>27</v>
      </c>
      <c r="D16" s="1" t="n">
        <v>359.609690077905</v>
      </c>
      <c r="E16" s="1" t="n">
        <v>344.674893533245</v>
      </c>
      <c r="F16" s="1" t="n">
        <v>14.9347965446599</v>
      </c>
      <c r="G16" s="1" t="n">
        <v>13.5029660029276</v>
      </c>
      <c r="H16" s="1" t="n">
        <v>1.43183054173238</v>
      </c>
      <c r="I16" s="1" t="n">
        <v>5.28992389651837</v>
      </c>
      <c r="J16" s="1" t="n">
        <v>310.861427324814</v>
      </c>
      <c r="K16" s="1" t="n">
        <v>43.4583388565724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>
      <c r="A17" s="1" t="s">
        <v>46</v>
      </c>
      <c r="B17" s="1" t="s">
        <v>12</v>
      </c>
      <c r="C17" s="1" t="s">
        <v>28</v>
      </c>
      <c r="D17" s="1" t="n">
        <v>443.482546681026</v>
      </c>
      <c r="E17" s="1" t="n">
        <v>425.082304339893</v>
      </c>
      <c r="F17" s="1" t="n">
        <v>18.400242341132</v>
      </c>
      <c r="G17" s="1" t="n">
        <v>16.6352446363731</v>
      </c>
      <c r="H17" s="1" t="n">
        <v>1.7649977047589</v>
      </c>
      <c r="I17" s="1" t="n">
        <v>6.52408649737736</v>
      </c>
      <c r="J17" s="1" t="n">
        <v>383.49062710536</v>
      </c>
      <c r="K17" s="1" t="n">
        <v>53.4678330782885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>
      <c r="A18" s="1" t="s">
        <v>46</v>
      </c>
      <c r="B18" s="1" t="s">
        <v>12</v>
      </c>
      <c r="C18" s="1" t="s">
        <v>29</v>
      </c>
      <c r="D18" s="1" t="n">
        <v>553.788633397458</v>
      </c>
      <c r="E18" s="1" t="n">
        <v>530.818068191503</v>
      </c>
      <c r="F18" s="1" t="n">
        <v>22.9705652059548</v>
      </c>
      <c r="G18" s="1" t="n">
        <v>20.7668475178543</v>
      </c>
      <c r="H18" s="1" t="n">
        <v>2.20371768810056</v>
      </c>
      <c r="I18" s="1" t="n">
        <v>8.16269421778956</v>
      </c>
      <c r="J18" s="1" t="n">
        <v>478.910433703934</v>
      </c>
      <c r="K18" s="1" t="n">
        <v>66.7155054757344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>
      <c r="A19" s="1" t="s">
        <v>46</v>
      </c>
      <c r="B19" s="1" t="s">
        <v>12</v>
      </c>
      <c r="C19" s="1" t="s">
        <v>30</v>
      </c>
      <c r="D19" s="1" t="n">
        <v>697.881942328463</v>
      </c>
      <c r="E19" s="1" t="n">
        <v>668.91998697221</v>
      </c>
      <c r="F19" s="1" t="n">
        <v>28.9619553562521</v>
      </c>
      <c r="G19" s="1" t="n">
        <v>26.1842170757893</v>
      </c>
      <c r="H19" s="1" t="n">
        <v>2.77773828046284</v>
      </c>
      <c r="I19" s="1" t="n">
        <v>10.3305798440261</v>
      </c>
      <c r="J19" s="1" t="n">
        <v>603.39188033042</v>
      </c>
      <c r="K19" s="1" t="n">
        <v>84.1594821540161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>
      <c r="A20" s="1" t="s">
        <v>46</v>
      </c>
      <c r="B20" s="1" t="s">
        <v>12</v>
      </c>
      <c r="C20" s="1" t="s">
        <v>31</v>
      </c>
      <c r="D20" s="1" t="n">
        <v>883.625133166636</v>
      </c>
      <c r="E20" s="1" t="n">
        <v>846.954766263792</v>
      </c>
      <c r="F20" s="1" t="n">
        <v>36.6703669028441</v>
      </c>
      <c r="G20" s="1" t="n">
        <v>33.1533562096154</v>
      </c>
      <c r="H20" s="1" t="n">
        <v>3.51701069322873</v>
      </c>
      <c r="I20" s="1" t="n">
        <v>13.1801979760409</v>
      </c>
      <c r="J20" s="1" t="n">
        <v>763.926575263465</v>
      </c>
      <c r="K20" s="1" t="n">
        <v>106.51835992713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>
      <c r="A21" s="1" t="s">
        <v>46</v>
      </c>
      <c r="B21" s="1" t="s">
        <v>12</v>
      </c>
      <c r="C21" s="1" t="s">
        <v>32</v>
      </c>
      <c r="D21" s="1" t="n">
        <v>1111.98374401639</v>
      </c>
      <c r="E21" s="1" t="n">
        <v>1066.63930516508</v>
      </c>
      <c r="F21" s="1" t="n">
        <v>45.3444388513125</v>
      </c>
      <c r="G21" s="1" t="n">
        <v>40.953841272654</v>
      </c>
      <c r="H21" s="1" t="n">
        <v>4.39059757865846</v>
      </c>
      <c r="I21" s="1" t="n">
        <v>16.8798882429201</v>
      </c>
      <c r="J21" s="1" t="n">
        <v>966.859687439346</v>
      </c>
      <c r="K21" s="1" t="n">
        <v>128.244168334126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>
      <c r="A22" s="1" t="s">
        <v>46</v>
      </c>
      <c r="B22" s="1" t="s">
        <v>12</v>
      </c>
      <c r="C22" s="1" t="s">
        <v>33</v>
      </c>
      <c r="D22" s="1" t="n">
        <v>1388.63909510568</v>
      </c>
      <c r="E22" s="1" t="n">
        <v>1333.14303164573</v>
      </c>
      <c r="F22" s="1" t="n">
        <v>55.4960634599517</v>
      </c>
      <c r="G22" s="1" t="n">
        <v>50.0628588438558</v>
      </c>
      <c r="H22" s="1" t="n">
        <v>5.43320461609589</v>
      </c>
      <c r="I22" s="1" t="n">
        <v>21.5794579512525</v>
      </c>
      <c r="J22" s="1" t="n">
        <v>1215.11049130524</v>
      </c>
      <c r="K22" s="1" t="n">
        <v>151.949145849185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>
      <c r="A23" s="1" t="s">
        <v>46</v>
      </c>
      <c r="B23" s="1" t="s">
        <v>12</v>
      </c>
      <c r="C23" s="1" t="s">
        <v>34</v>
      </c>
      <c r="D23" s="1" t="n">
        <v>454.575000111697</v>
      </c>
      <c r="E23" s="1" t="n">
        <v>436.58894975952</v>
      </c>
      <c r="F23" s="1" t="n">
        <v>17.9860503521773</v>
      </c>
      <c r="G23" s="1" t="n">
        <v>16.2154470893335</v>
      </c>
      <c r="H23" s="1" t="n">
        <v>1.77060326284381</v>
      </c>
      <c r="I23" s="1" t="n">
        <v>7.18170943739759</v>
      </c>
      <c r="J23" s="1" t="n">
        <v>398.979822654282</v>
      </c>
      <c r="K23" s="1" t="n">
        <v>48.4134680200176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</sheetData>
  <pageMargins left="0.7" right="0.7" top="0.75" bottom="0.75" header="0.3" footer="0.3"/>
  <pageSetup paperSize="9" orientation="portrait" horizontalDpi="300" verticalDpi="300" r:id="rId2"/>
  <tableParts count="1">
    <tablePart r:id="rId25"/>
  </tableParts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0" tabSelected="false"/>
  </sheetViews>
  <sheetFormatPr defaultRowHeight="15.0" baseColWidth="10"/>
  <cols>
    <col min="1" max="1" width="10.71" hidden="0" customWidth="1"/>
    <col min="2" max="2" width="14.71" hidden="0" customWidth="1"/>
    <col min="3" max="3" width="15.71" hidden="0" customWidth="1"/>
    <col min="4" max="4" width="23.71" hidden="0" customWidth="1"/>
    <col min="5" max="5" width="24.71" hidden="0" customWidth="1"/>
    <col min="6" max="6" width="24.71" hidden="0" customWidth="1"/>
    <col min="7" max="7" width="28.71" hidden="0" customWidth="1"/>
    <col min="8" max="8" width="24.71" hidden="0" customWidth="1"/>
    <col min="9" max="9" width="24.71" hidden="0" customWidth="1"/>
    <col min="10" max="10" width="24.71" hidden="0" customWidth="1"/>
    <col min="11" max="11" width="25.71" hidden="0" customWidth="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>
      <c r="A2" s="1" t="s">
        <v>46</v>
      </c>
      <c r="B2" s="1" t="s">
        <v>35</v>
      </c>
      <c r="C2" s="1" t="s">
        <v>13</v>
      </c>
      <c r="D2" s="1" t="n">
        <v>36.2511527286473</v>
      </c>
      <c r="E2" s="1" t="n">
        <v>34.5458644774422</v>
      </c>
      <c r="F2" s="1" t="n">
        <v>1.70528825120503</v>
      </c>
      <c r="G2" s="1" t="n">
        <v>1.55220597291568</v>
      </c>
      <c r="H2" s="1" t="n">
        <v>0.153082278289346</v>
      </c>
      <c r="I2" s="1" t="n">
        <v>0.593877344328221</v>
      </c>
      <c r="J2" s="1" t="n">
        <v>29.8875883842944</v>
      </c>
      <c r="K2" s="1" t="n">
        <v>5.76968700002466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>
      <c r="A3" s="1" t="s">
        <v>46</v>
      </c>
      <c r="B3" s="1" t="s">
        <v>35</v>
      </c>
      <c r="C3" s="1" t="s">
        <v>14</v>
      </c>
      <c r="D3" s="1" t="n">
        <v>225.558384543489</v>
      </c>
      <c r="E3" s="1" t="n">
        <v>215.05616292899</v>
      </c>
      <c r="F3" s="1" t="n">
        <v>10.5022216144992</v>
      </c>
      <c r="G3" s="1" t="n">
        <v>9.55447148156771</v>
      </c>
      <c r="H3" s="1" t="n">
        <v>0.947750132931446</v>
      </c>
      <c r="I3" s="1" t="n">
        <v>3.67618629380414</v>
      </c>
      <c r="J3" s="1" t="n">
        <v>186.740957516474</v>
      </c>
      <c r="K3" s="1" t="n">
        <v>35.1412407332116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>
      <c r="A4" s="1" t="s">
        <v>46</v>
      </c>
      <c r="B4" s="1" t="s">
        <v>35</v>
      </c>
      <c r="C4" s="1" t="s">
        <v>15</v>
      </c>
      <c r="D4" s="1" t="n">
        <v>189.16979102497</v>
      </c>
      <c r="E4" s="1" t="n">
        <v>180.523344969797</v>
      </c>
      <c r="F4" s="1" t="n">
        <v>8.64644605517303</v>
      </c>
      <c r="G4" s="1" t="n">
        <v>7.85866629695174</v>
      </c>
      <c r="H4" s="1" t="n">
        <v>0.787779758221282</v>
      </c>
      <c r="I4" s="1" t="n">
        <v>3.04648688173196</v>
      </c>
      <c r="J4" s="1" t="n">
        <v>157.779085465565</v>
      </c>
      <c r="K4" s="1" t="n">
        <v>28.3442186776725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>
      <c r="A5" s="1" t="s">
        <v>46</v>
      </c>
      <c r="B5" s="1" t="s">
        <v>35</v>
      </c>
      <c r="C5" s="1" t="s">
        <v>16</v>
      </c>
      <c r="D5" s="1" t="n">
        <v>165.978185018695</v>
      </c>
      <c r="E5" s="1" t="n">
        <v>158.520403701357</v>
      </c>
      <c r="F5" s="1" t="n">
        <v>7.45778131733874</v>
      </c>
      <c r="G5" s="1" t="n">
        <v>6.77221321549552</v>
      </c>
      <c r="H5" s="1" t="n">
        <v>0.685568101843216</v>
      </c>
      <c r="I5" s="1" t="n">
        <v>2.63856327332762</v>
      </c>
      <c r="J5" s="1" t="n">
        <v>139.366545845034</v>
      </c>
      <c r="K5" s="1" t="n">
        <v>23.973075900334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>
      <c r="A6" s="1" t="s">
        <v>46</v>
      </c>
      <c r="B6" s="1" t="s">
        <v>35</v>
      </c>
      <c r="C6" s="1" t="s">
        <v>17</v>
      </c>
      <c r="D6" s="1" t="n">
        <v>151.905387021069</v>
      </c>
      <c r="E6" s="1" t="n">
        <v>145.181761269617</v>
      </c>
      <c r="F6" s="1" t="n">
        <v>6.72362575145126</v>
      </c>
      <c r="G6" s="1" t="n">
        <v>6.10064273257439</v>
      </c>
      <c r="H6" s="1" t="n">
        <v>0.622983018876871</v>
      </c>
      <c r="I6" s="1" t="n">
        <v>2.38498092016906</v>
      </c>
      <c r="J6" s="1" t="n">
        <v>128.288337974274</v>
      </c>
      <c r="K6" s="1" t="n">
        <v>21.2320681266257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>
      <c r="A7" s="1" t="s">
        <v>46</v>
      </c>
      <c r="B7" s="1" t="s">
        <v>35</v>
      </c>
      <c r="C7" s="1" t="s">
        <v>18</v>
      </c>
      <c r="D7" s="1" t="n">
        <v>144.596131835648</v>
      </c>
      <c r="E7" s="1" t="n">
        <v>138.278008198099</v>
      </c>
      <c r="F7" s="1" t="n">
        <v>6.31812363754821</v>
      </c>
      <c r="G7" s="1" t="n">
        <v>5.72870495028641</v>
      </c>
      <c r="H7" s="1" t="n">
        <v>0.589418687261804</v>
      </c>
      <c r="I7" s="1" t="n">
        <v>2.24446927310482</v>
      </c>
      <c r="J7" s="1" t="n">
        <v>122.710818532397</v>
      </c>
      <c r="K7" s="1" t="n">
        <v>19.6408440301454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>
      <c r="A8" s="1" t="s">
        <v>46</v>
      </c>
      <c r="B8" s="1" t="s">
        <v>35</v>
      </c>
      <c r="C8" s="1" t="s">
        <v>19</v>
      </c>
      <c r="D8" s="1" t="n">
        <v>142.757752231143</v>
      </c>
      <c r="E8" s="1" t="n">
        <v>136.587673254674</v>
      </c>
      <c r="F8" s="1" t="n">
        <v>6.17007897646956</v>
      </c>
      <c r="G8" s="1" t="n">
        <v>5.59111749252199</v>
      </c>
      <c r="H8" s="1" t="n">
        <v>0.578961483947567</v>
      </c>
      <c r="I8" s="1" t="n">
        <v>2.19333295568923</v>
      </c>
      <c r="J8" s="1" t="n">
        <v>121.643234710068</v>
      </c>
      <c r="K8" s="1" t="n">
        <v>18.921184565386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>
      <c r="A9" s="1" t="s">
        <v>46</v>
      </c>
      <c r="B9" s="1" t="s">
        <v>35</v>
      </c>
      <c r="C9" s="1" t="s">
        <v>20</v>
      </c>
      <c r="D9" s="1" t="n">
        <v>145.804575857199</v>
      </c>
      <c r="E9" s="1" t="n">
        <v>139.560328003812</v>
      </c>
      <c r="F9" s="1" t="n">
        <v>6.24424785338703</v>
      </c>
      <c r="G9" s="1" t="n">
        <v>5.6554464511485</v>
      </c>
      <c r="H9" s="1" t="n">
        <v>0.588801402238534</v>
      </c>
      <c r="I9" s="1" t="n">
        <v>2.21981432051288</v>
      </c>
      <c r="J9" s="1" t="n">
        <v>124.658444118885</v>
      </c>
      <c r="K9" s="1" t="n">
        <v>18.9263174178014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>
      <c r="A10" s="1" t="s">
        <v>46</v>
      </c>
      <c r="B10" s="1" t="s">
        <v>35</v>
      </c>
      <c r="C10" s="1" t="s">
        <v>21</v>
      </c>
      <c r="D10" s="1" t="n">
        <v>153.676223618385</v>
      </c>
      <c r="E10" s="1" t="n">
        <v>147.1450319012</v>
      </c>
      <c r="F10" s="1" t="n">
        <v>6.53119171718402</v>
      </c>
      <c r="G10" s="1" t="n">
        <v>5.91279706514065</v>
      </c>
      <c r="H10" s="1" t="n">
        <v>0.618394652043371</v>
      </c>
      <c r="I10" s="1" t="n">
        <v>2.32091864382736</v>
      </c>
      <c r="J10" s="1" t="n">
        <v>131.754544418409</v>
      </c>
      <c r="K10" s="1" t="n">
        <v>19.6007605561485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>
      <c r="A11" s="1" t="s">
        <v>46</v>
      </c>
      <c r="B11" s="1" t="s">
        <v>35</v>
      </c>
      <c r="C11" s="1" t="s">
        <v>22</v>
      </c>
      <c r="D11" s="1" t="n">
        <v>166.762046829288</v>
      </c>
      <c r="E11" s="1" t="n">
        <v>159.71950617693</v>
      </c>
      <c r="F11" s="1" t="n">
        <v>7.04254065235806</v>
      </c>
      <c r="G11" s="1" t="n">
        <v>6.37344787096372</v>
      </c>
      <c r="H11" s="1" t="n">
        <v>0.669092781394331</v>
      </c>
      <c r="I11" s="1" t="n">
        <v>2.50094075912283</v>
      </c>
      <c r="J11" s="1" t="n">
        <v>143.301079962014</v>
      </c>
      <c r="K11" s="1" t="n">
        <v>20.9600261081517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>
      <c r="A12" s="1" t="s">
        <v>46</v>
      </c>
      <c r="B12" s="1" t="s">
        <v>35</v>
      </c>
      <c r="C12" s="1" t="s">
        <v>23</v>
      </c>
      <c r="D12" s="1" t="n">
        <v>185.897542276946</v>
      </c>
      <c r="E12" s="1" t="n">
        <v>178.087649609995</v>
      </c>
      <c r="F12" s="1" t="n">
        <v>7.80989266695128</v>
      </c>
      <c r="G12" s="1" t="n">
        <v>7.06580595469733</v>
      </c>
      <c r="H12" s="1" t="n">
        <v>0.74408671225395</v>
      </c>
      <c r="I12" s="1" t="n">
        <v>2.77119982973815</v>
      </c>
      <c r="J12" s="1" t="n">
        <v>160.042804166192</v>
      </c>
      <c r="K12" s="1" t="n">
        <v>23.0835382810161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>
      <c r="A13" s="1" t="s">
        <v>46</v>
      </c>
      <c r="B13" s="1" t="s">
        <v>35</v>
      </c>
      <c r="C13" s="1" t="s">
        <v>24</v>
      </c>
      <c r="D13" s="1" t="n">
        <v>212.416770239994</v>
      </c>
      <c r="E13" s="1" t="n">
        <v>203.530320982206</v>
      </c>
      <c r="F13" s="1" t="n">
        <v>8.88644925778719</v>
      </c>
      <c r="G13" s="1" t="n">
        <v>8.03785753551267</v>
      </c>
      <c r="H13" s="1" t="n">
        <v>0.848591722274519</v>
      </c>
      <c r="I13" s="1" t="n">
        <v>3.15073037055888</v>
      </c>
      <c r="J13" s="1" t="n">
        <v>183.148870403095</v>
      </c>
      <c r="K13" s="1" t="n">
        <v>26.1171694663402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>
      <c r="A14" s="1" t="s">
        <v>46</v>
      </c>
      <c r="B14" s="1" t="s">
        <v>35</v>
      </c>
      <c r="C14" s="1" t="s">
        <v>25</v>
      </c>
      <c r="D14" s="1" t="n">
        <v>248.257554847593</v>
      </c>
      <c r="E14" s="1" t="n">
        <v>237.906017722473</v>
      </c>
      <c r="F14" s="1" t="n">
        <v>10.3515371251205</v>
      </c>
      <c r="G14" s="1" t="n">
        <v>9.36126411638425</v>
      </c>
      <c r="H14" s="1" t="n">
        <v>0.990273008736243</v>
      </c>
      <c r="I14" s="1" t="n">
        <v>3.66784067876376</v>
      </c>
      <c r="J14" s="1" t="n">
        <v>214.302684534851</v>
      </c>
      <c r="K14" s="1" t="n">
        <v>30.2870296339782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>
      <c r="A15" s="1" t="s">
        <v>46</v>
      </c>
      <c r="B15" s="1" t="s">
        <v>35</v>
      </c>
      <c r="C15" s="1" t="s">
        <v>26</v>
      </c>
      <c r="D15" s="1" t="n">
        <v>296.11816541615</v>
      </c>
      <c r="E15" s="1" t="n">
        <v>283.800130182817</v>
      </c>
      <c r="F15" s="1" t="n">
        <v>12.3180352333336</v>
      </c>
      <c r="G15" s="1" t="n">
        <v>11.1381253784714</v>
      </c>
      <c r="H15" s="1" t="n">
        <v>1.17990985486217</v>
      </c>
      <c r="I15" s="1" t="n">
        <v>4.36255400160247</v>
      </c>
      <c r="J15" s="1" t="n">
        <v>255.830755490844</v>
      </c>
      <c r="K15" s="1" t="n">
        <v>35.9248559237035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>
      <c r="A16" s="1" t="s">
        <v>46</v>
      </c>
      <c r="B16" s="1" t="s">
        <v>35</v>
      </c>
      <c r="C16" s="1" t="s">
        <v>27</v>
      </c>
      <c r="D16" s="1" t="n">
        <v>359.609690077905</v>
      </c>
      <c r="E16" s="1" t="n">
        <v>344.674893533245</v>
      </c>
      <c r="F16" s="1" t="n">
        <v>14.9347965446599</v>
      </c>
      <c r="G16" s="1" t="n">
        <v>13.5029660029276</v>
      </c>
      <c r="H16" s="1" t="n">
        <v>1.43183054173238</v>
      </c>
      <c r="I16" s="1" t="n">
        <v>5.28992389651837</v>
      </c>
      <c r="J16" s="1" t="n">
        <v>310.861427324814</v>
      </c>
      <c r="K16" s="1" t="n">
        <v>43.4583388565724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>
      <c r="A17" s="1" t="s">
        <v>46</v>
      </c>
      <c r="B17" s="1" t="s">
        <v>35</v>
      </c>
      <c r="C17" s="1" t="s">
        <v>28</v>
      </c>
      <c r="D17" s="1" t="n">
        <v>443.482546681026</v>
      </c>
      <c r="E17" s="1" t="n">
        <v>425.082304339893</v>
      </c>
      <c r="F17" s="1" t="n">
        <v>18.400242341132</v>
      </c>
      <c r="G17" s="1" t="n">
        <v>16.6352446363731</v>
      </c>
      <c r="H17" s="1" t="n">
        <v>1.7649977047589</v>
      </c>
      <c r="I17" s="1" t="n">
        <v>6.52408649737736</v>
      </c>
      <c r="J17" s="1" t="n">
        <v>383.49062710536</v>
      </c>
      <c r="K17" s="1" t="n">
        <v>53.4678330782885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>
      <c r="A18" s="1" t="s">
        <v>46</v>
      </c>
      <c r="B18" s="1" t="s">
        <v>35</v>
      </c>
      <c r="C18" s="1" t="s">
        <v>29</v>
      </c>
      <c r="D18" s="1" t="n">
        <v>553.788633397458</v>
      </c>
      <c r="E18" s="1" t="n">
        <v>530.818068191503</v>
      </c>
      <c r="F18" s="1" t="n">
        <v>22.9705652059548</v>
      </c>
      <c r="G18" s="1" t="n">
        <v>20.7668475178543</v>
      </c>
      <c r="H18" s="1" t="n">
        <v>2.20371768810056</v>
      </c>
      <c r="I18" s="1" t="n">
        <v>8.16269421778956</v>
      </c>
      <c r="J18" s="1" t="n">
        <v>478.910433703934</v>
      </c>
      <c r="K18" s="1" t="n">
        <v>66.7155054757344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>
      <c r="A19" s="1" t="s">
        <v>46</v>
      </c>
      <c r="B19" s="1" t="s">
        <v>35</v>
      </c>
      <c r="C19" s="1" t="s">
        <v>30</v>
      </c>
      <c r="D19" s="1" t="n">
        <v>697.955327918823</v>
      </c>
      <c r="E19" s="1" t="n">
        <v>668.991321577339</v>
      </c>
      <c r="F19" s="1" t="n">
        <v>28.9640063414838</v>
      </c>
      <c r="G19" s="1" t="n">
        <v>26.1860191621591</v>
      </c>
      <c r="H19" s="1" t="n">
        <v>2.7779871793247</v>
      </c>
      <c r="I19" s="1" t="n">
        <v>10.3303964609311</v>
      </c>
      <c r="J19" s="1" t="n">
        <v>603.463115688469</v>
      </c>
      <c r="K19" s="1" t="n">
        <v>84.1618157694229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>
      <c r="A20" s="1" t="s">
        <v>46</v>
      </c>
      <c r="B20" s="1" t="s">
        <v>35</v>
      </c>
      <c r="C20" s="1" t="s">
        <v>31</v>
      </c>
      <c r="D20" s="1" t="n">
        <v>1004.7761733722</v>
      </c>
      <c r="E20" s="1" t="n">
        <v>964.513240887633</v>
      </c>
      <c r="F20" s="1" t="n">
        <v>40.2629324845648</v>
      </c>
      <c r="G20" s="1" t="n">
        <v>36.3260497845743</v>
      </c>
      <c r="H20" s="1" t="n">
        <v>3.93688269999051</v>
      </c>
      <c r="I20" s="1" t="n">
        <v>13.156417337844</v>
      </c>
      <c r="J20" s="1" t="n">
        <v>879.901235541416</v>
      </c>
      <c r="K20" s="1" t="n">
        <v>111.718520492938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>
      <c r="A21" s="1" t="s">
        <v>46</v>
      </c>
      <c r="B21" s="1" t="s">
        <v>35</v>
      </c>
      <c r="C21" s="1" t="s">
        <v>32</v>
      </c>
      <c r="D21" s="1" t="n">
        <v>1924.99633898522</v>
      </c>
      <c r="E21" s="1" t="n">
        <v>1854.17249341509</v>
      </c>
      <c r="F21" s="1" t="n">
        <v>70.8238455701283</v>
      </c>
      <c r="G21" s="1" t="n">
        <v>63.5562698454586</v>
      </c>
      <c r="H21" s="1" t="n">
        <v>7.26757572466972</v>
      </c>
      <c r="I21" s="1" t="n">
        <v>19.0492899960399</v>
      </c>
      <c r="J21" s="1" t="n">
        <v>1734.06333900116</v>
      </c>
      <c r="K21" s="1" t="n">
        <v>171.88370998802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>
      <c r="A22" s="1" t="s">
        <v>46</v>
      </c>
      <c r="B22" s="1" t="s">
        <v>35</v>
      </c>
      <c r="C22" s="1" t="s">
        <v>33</v>
      </c>
      <c r="D22" s="1" t="n">
        <v>4148.80642001437</v>
      </c>
      <c r="E22" s="1" t="n">
        <v>4003.17832532584</v>
      </c>
      <c r="F22" s="1" t="n">
        <v>145.628094688529</v>
      </c>
      <c r="G22" s="1" t="n">
        <v>130.270535136324</v>
      </c>
      <c r="H22" s="1" t="n">
        <v>15.357559552205</v>
      </c>
      <c r="I22" s="1" t="n">
        <v>35.2912852413263</v>
      </c>
      <c r="J22" s="1" t="n">
        <v>3790.33155725239</v>
      </c>
      <c r="K22" s="1" t="n">
        <v>323.183577520656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>
      <c r="A23" s="1" t="s">
        <v>46</v>
      </c>
      <c r="B23" s="1" t="s">
        <v>35</v>
      </c>
      <c r="C23" s="1" t="s">
        <v>34</v>
      </c>
      <c r="D23" s="1" t="n">
        <v>1796.55490923411</v>
      </c>
      <c r="E23" s="1" t="n">
        <v>1733.52311787615</v>
      </c>
      <c r="F23" s="1" t="n">
        <v>63.0317913579559</v>
      </c>
      <c r="G23" s="1" t="n">
        <v>56.3829797939589</v>
      </c>
      <c r="H23" s="1" t="n">
        <v>6.648811563997</v>
      </c>
      <c r="I23" s="1" t="n">
        <v>15.7695678020705</v>
      </c>
      <c r="J23" s="1" t="n">
        <v>1641.24617928957</v>
      </c>
      <c r="K23" s="1" t="n">
        <v>139.539162142468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</sheetData>
  <pageMargins left="0.7" right="0.7" top="0.75" bottom="0.75" header="0.3" footer="0.3"/>
  <pageSetup paperSize="9" orientation="portrait" horizontalDpi="300" verticalDpi="300" r:id="rId2"/>
  <tableParts count="1">
    <tablePart r:id="rId26"/>
  </tableParts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0" tabSelected="false"/>
  </sheetViews>
  <sheetFormatPr defaultRowHeight="15.0" baseColWidth="10"/>
  <cols>
    <col min="1" max="1" width="13.71" hidden="0" customWidth="1"/>
    <col min="2" max="2" width="14.71" hidden="0" customWidth="1"/>
    <col min="3" max="3" width="15.71" hidden="0" customWidth="1"/>
    <col min="4" max="4" width="24.71" hidden="0" customWidth="1"/>
    <col min="5" max="5" width="24.71" hidden="0" customWidth="1"/>
    <col min="6" max="6" width="23.71" hidden="0" customWidth="1"/>
    <col min="7" max="7" width="28.71" hidden="0" customWidth="1"/>
    <col min="8" max="8" width="23.71" hidden="0" customWidth="1"/>
    <col min="9" max="9" width="23.71" hidden="0" customWidth="1"/>
    <col min="10" max="10" width="24.71" hidden="0" customWidth="1"/>
    <col min="11" max="11" width="25.71" hidden="0" customWidth="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>
      <c r="A2" s="1" t="s">
        <v>47</v>
      </c>
      <c r="B2" s="1" t="s">
        <v>12</v>
      </c>
      <c r="C2" s="1" t="s">
        <v>13</v>
      </c>
      <c r="D2" s="1" t="n">
        <v>62.4280863365088</v>
      </c>
      <c r="E2" s="1" t="n">
        <v>59.4914105576242</v>
      </c>
      <c r="F2" s="1" t="n">
        <v>2.93667577888451</v>
      </c>
      <c r="G2" s="1" t="n">
        <v>2.67305288785063</v>
      </c>
      <c r="H2" s="1" t="n">
        <v>0.263622891033881</v>
      </c>
      <c r="I2" s="1" t="n">
        <v>1.02271578513752</v>
      </c>
      <c r="J2" s="1" t="n">
        <v>51.4693963530244</v>
      </c>
      <c r="K2" s="1" t="n">
        <v>9.93597419834689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>
      <c r="A3" s="1" t="s">
        <v>47</v>
      </c>
      <c r="B3" s="1" t="s">
        <v>12</v>
      </c>
      <c r="C3" s="1" t="s">
        <v>14</v>
      </c>
      <c r="D3" s="1" t="n">
        <v>388.433946076336</v>
      </c>
      <c r="E3" s="1" t="n">
        <v>370.348077122519</v>
      </c>
      <c r="F3" s="1" t="n">
        <v>18.0858689538165</v>
      </c>
      <c r="G3" s="1" t="n">
        <v>16.4537490715341</v>
      </c>
      <c r="H3" s="1" t="n">
        <v>1.63211988228243</v>
      </c>
      <c r="I3" s="1" t="n">
        <v>6.33075800531265</v>
      </c>
      <c r="J3" s="1" t="n">
        <v>321.586480453852</v>
      </c>
      <c r="K3" s="1" t="n">
        <v>60.5167076171714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>
      <c r="A4" s="1" t="s">
        <v>47</v>
      </c>
      <c r="B4" s="1" t="s">
        <v>12</v>
      </c>
      <c r="C4" s="1" t="s">
        <v>15</v>
      </c>
      <c r="D4" s="1" t="n">
        <v>325.769173045737</v>
      </c>
      <c r="E4" s="1" t="n">
        <v>310.879133965414</v>
      </c>
      <c r="F4" s="1" t="n">
        <v>14.8900390803228</v>
      </c>
      <c r="G4" s="1" t="n">
        <v>13.5334040754026</v>
      </c>
      <c r="H4" s="1" t="n">
        <v>1.35663500492022</v>
      </c>
      <c r="I4" s="1" t="n">
        <v>5.2463530608093</v>
      </c>
      <c r="J4" s="1" t="n">
        <v>271.711259591365</v>
      </c>
      <c r="K4" s="1" t="n">
        <v>48.8115603935624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>
      <c r="A5" s="1" t="s">
        <v>47</v>
      </c>
      <c r="B5" s="1" t="s">
        <v>12</v>
      </c>
      <c r="C5" s="1" t="s">
        <v>16</v>
      </c>
      <c r="D5" s="1" t="n">
        <v>285.830923553939</v>
      </c>
      <c r="E5" s="1" t="n">
        <v>272.987883238983</v>
      </c>
      <c r="F5" s="1" t="n">
        <v>12.8430403149555</v>
      </c>
      <c r="G5" s="1" t="n">
        <v>11.6624239364423</v>
      </c>
      <c r="H5" s="1" t="n">
        <v>1.18061637851321</v>
      </c>
      <c r="I5" s="1" t="n">
        <v>4.54386808233737</v>
      </c>
      <c r="J5" s="1" t="n">
        <v>240.003037187817</v>
      </c>
      <c r="K5" s="1" t="n">
        <v>41.2840182837843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>
      <c r="A6" s="1" t="s">
        <v>47</v>
      </c>
      <c r="B6" s="1" t="s">
        <v>12</v>
      </c>
      <c r="C6" s="1" t="s">
        <v>17</v>
      </c>
      <c r="D6" s="1" t="n">
        <v>261.596167352716</v>
      </c>
      <c r="E6" s="1" t="n">
        <v>250.017415856235</v>
      </c>
      <c r="F6" s="1" t="n">
        <v>11.5787514964806</v>
      </c>
      <c r="G6" s="1" t="n">
        <v>10.5059128482936</v>
      </c>
      <c r="H6" s="1" t="n">
        <v>1.07283864818705</v>
      </c>
      <c r="I6" s="1" t="n">
        <v>4.10717407829024</v>
      </c>
      <c r="J6" s="1" t="n">
        <v>220.92526267989</v>
      </c>
      <c r="K6" s="1" t="n">
        <v>36.5637305945357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>
      <c r="A7" s="1" t="s">
        <v>47</v>
      </c>
      <c r="B7" s="1" t="s">
        <v>12</v>
      </c>
      <c r="C7" s="1" t="s">
        <v>18</v>
      </c>
      <c r="D7" s="1" t="n">
        <v>249.008903792116</v>
      </c>
      <c r="E7" s="1" t="n">
        <v>238.128467220014</v>
      </c>
      <c r="F7" s="1" t="n">
        <v>10.8804365721011</v>
      </c>
      <c r="G7" s="1" t="n">
        <v>9.86539903737318</v>
      </c>
      <c r="H7" s="1" t="n">
        <v>1.01503753472792</v>
      </c>
      <c r="I7" s="1" t="n">
        <v>3.8651990630439</v>
      </c>
      <c r="J7" s="1" t="n">
        <v>211.320220107385</v>
      </c>
      <c r="K7" s="1" t="n">
        <v>33.8234846216868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>
      <c r="A8" s="1" t="s">
        <v>47</v>
      </c>
      <c r="B8" s="1" t="s">
        <v>12</v>
      </c>
      <c r="C8" s="1" t="s">
        <v>19</v>
      </c>
      <c r="D8" s="1" t="n">
        <v>245.84303148101</v>
      </c>
      <c r="E8" s="1" t="n">
        <v>235.217542522648</v>
      </c>
      <c r="F8" s="1" t="n">
        <v>10.6254889583615</v>
      </c>
      <c r="G8" s="1" t="n">
        <v>9.62845976660208</v>
      </c>
      <c r="H8" s="1" t="n">
        <v>0.997029191759461</v>
      </c>
      <c r="I8" s="1" t="n">
        <v>3.77713724436334</v>
      </c>
      <c r="J8" s="1" t="n">
        <v>209.481734707191</v>
      </c>
      <c r="K8" s="1" t="n">
        <v>32.5841595294565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>
      <c r="A9" s="1" t="s">
        <v>47</v>
      </c>
      <c r="B9" s="1" t="s">
        <v>12</v>
      </c>
      <c r="C9" s="1" t="s">
        <v>20</v>
      </c>
      <c r="D9" s="1" t="n">
        <v>251.089964448999</v>
      </c>
      <c r="E9" s="1" t="n">
        <v>240.336749316346</v>
      </c>
      <c r="F9" s="1" t="n">
        <v>10.753215132653</v>
      </c>
      <c r="G9" s="1" t="n">
        <v>9.73924062405878</v>
      </c>
      <c r="H9" s="1" t="n">
        <v>1.01397450859423</v>
      </c>
      <c r="I9" s="1" t="n">
        <v>3.82274078535676</v>
      </c>
      <c r="J9" s="1" t="n">
        <v>214.674224852408</v>
      </c>
      <c r="K9" s="1" t="n">
        <v>32.5929988112344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>
      <c r="A10" s="1" t="s">
        <v>47</v>
      </c>
      <c r="B10" s="1" t="s">
        <v>12</v>
      </c>
      <c r="C10" s="1" t="s">
        <v>21</v>
      </c>
      <c r="D10" s="1" t="n">
        <v>264.645723895444</v>
      </c>
      <c r="E10" s="1" t="n">
        <v>253.398362923155</v>
      </c>
      <c r="F10" s="1" t="n">
        <v>11.2473609722884</v>
      </c>
      <c r="G10" s="1" t="n">
        <v>10.1824239476158</v>
      </c>
      <c r="H10" s="1" t="n">
        <v>1.06493702467263</v>
      </c>
      <c r="I10" s="1" t="n">
        <v>3.99685247422128</v>
      </c>
      <c r="J10" s="1" t="n">
        <v>226.894414523815</v>
      </c>
      <c r="K10" s="1" t="n">
        <v>33.7544568974079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>
      <c r="A11" s="1" t="s">
        <v>47</v>
      </c>
      <c r="B11" s="1" t="s">
        <v>12</v>
      </c>
      <c r="C11" s="1" t="s">
        <v>22</v>
      </c>
      <c r="D11" s="1" t="n">
        <v>287.180811463818</v>
      </c>
      <c r="E11" s="1" t="n">
        <v>275.052856825665</v>
      </c>
      <c r="F11" s="1" t="n">
        <v>12.1279546381528</v>
      </c>
      <c r="G11" s="1" t="n">
        <v>10.9757103981782</v>
      </c>
      <c r="H11" s="1" t="n">
        <v>1.15224423997451</v>
      </c>
      <c r="I11" s="1" t="n">
        <v>4.3068684408933</v>
      </c>
      <c r="J11" s="1" t="n">
        <v>246.778695809968</v>
      </c>
      <c r="K11" s="1" t="n">
        <v>36.0952472129566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>
      <c r="A12" s="1" t="s">
        <v>47</v>
      </c>
      <c r="B12" s="1" t="s">
        <v>12</v>
      </c>
      <c r="C12" s="1" t="s">
        <v>23</v>
      </c>
      <c r="D12" s="1" t="n">
        <v>320.134035623066</v>
      </c>
      <c r="E12" s="1" t="n">
        <v>306.684624583896</v>
      </c>
      <c r="F12" s="1" t="n">
        <v>13.4494110391699</v>
      </c>
      <c r="G12" s="1" t="n">
        <v>12.1680198000513</v>
      </c>
      <c r="H12" s="1" t="n">
        <v>1.28139123911859</v>
      </c>
      <c r="I12" s="1" t="n">
        <v>4.77228140913431</v>
      </c>
      <c r="J12" s="1" t="n">
        <v>275.609608080919</v>
      </c>
      <c r="K12" s="1" t="n">
        <v>39.7521461330135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>
      <c r="A13" s="1" t="s">
        <v>47</v>
      </c>
      <c r="B13" s="1" t="s">
        <v>12</v>
      </c>
      <c r="C13" s="1" t="s">
        <v>24</v>
      </c>
      <c r="D13" s="1" t="n">
        <v>365.802780704003</v>
      </c>
      <c r="E13" s="1" t="n">
        <v>350.499432265879</v>
      </c>
      <c r="F13" s="1" t="n">
        <v>15.3033484381241</v>
      </c>
      <c r="G13" s="1" t="n">
        <v>13.841989189795</v>
      </c>
      <c r="H13" s="1" t="n">
        <v>1.46135924832913</v>
      </c>
      <c r="I13" s="1" t="n">
        <v>5.4258707045438</v>
      </c>
      <c r="J13" s="1" t="n">
        <v>315.400549591988</v>
      </c>
      <c r="K13" s="1" t="n">
        <v>44.9763604074711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>
      <c r="A14" s="1" t="s">
        <v>47</v>
      </c>
      <c r="B14" s="1" t="s">
        <v>12</v>
      </c>
      <c r="C14" s="1" t="s">
        <v>25</v>
      </c>
      <c r="D14" s="1" t="n">
        <v>427.52417236842</v>
      </c>
      <c r="E14" s="1" t="n">
        <v>409.697797074927</v>
      </c>
      <c r="F14" s="1" t="n">
        <v>17.826375293493</v>
      </c>
      <c r="G14" s="1" t="n">
        <v>16.1210267946783</v>
      </c>
      <c r="H14" s="1" t="n">
        <v>1.70534849881469</v>
      </c>
      <c r="I14" s="1" t="n">
        <v>6.31638602712558</v>
      </c>
      <c r="J14" s="1" t="n">
        <v>369.050512474187</v>
      </c>
      <c r="K14" s="1" t="n">
        <v>52.1572738671074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>
      <c r="A15" s="1" t="s">
        <v>47</v>
      </c>
      <c r="B15" s="1" t="s">
        <v>12</v>
      </c>
      <c r="C15" s="1" t="s">
        <v>26</v>
      </c>
      <c r="D15" s="1" t="n">
        <v>509.944898436278</v>
      </c>
      <c r="E15" s="1" t="n">
        <v>488.732018040477</v>
      </c>
      <c r="F15" s="1" t="n">
        <v>21.2128803958009</v>
      </c>
      <c r="G15" s="1" t="n">
        <v>19.1809584086574</v>
      </c>
      <c r="H15" s="1" t="n">
        <v>2.03192198714343</v>
      </c>
      <c r="I15" s="1" t="n">
        <v>7.5127513847167</v>
      </c>
      <c r="J15" s="1" t="n">
        <v>440.565976228825</v>
      </c>
      <c r="K15" s="1" t="n">
        <v>61.8661708227365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>
      <c r="A16" s="1" t="s">
        <v>47</v>
      </c>
      <c r="B16" s="1" t="s">
        <v>12</v>
      </c>
      <c r="C16" s="1" t="s">
        <v>27</v>
      </c>
      <c r="D16" s="1" t="n">
        <v>619.283611411557</v>
      </c>
      <c r="E16" s="1" t="n">
        <v>593.564408077881</v>
      </c>
      <c r="F16" s="1" t="n">
        <v>25.719203333676</v>
      </c>
      <c r="G16" s="1" t="n">
        <v>23.2534488969107</v>
      </c>
      <c r="H16" s="1" t="n">
        <v>2.46575443676532</v>
      </c>
      <c r="I16" s="1" t="n">
        <v>9.10977447248014</v>
      </c>
      <c r="J16" s="1" t="n">
        <v>535.334260098934</v>
      </c>
      <c r="K16" s="1" t="n">
        <v>74.8395768401431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>
      <c r="A17" s="1" t="s">
        <v>47</v>
      </c>
      <c r="B17" s="1" t="s">
        <v>12</v>
      </c>
      <c r="C17" s="1" t="s">
        <v>28</v>
      </c>
      <c r="D17" s="1" t="n">
        <v>763.721002754744</v>
      </c>
      <c r="E17" s="1" t="n">
        <v>732.033957487983</v>
      </c>
      <c r="F17" s="1" t="n">
        <v>31.6870452667599</v>
      </c>
      <c r="G17" s="1" t="n">
        <v>28.6475438770743</v>
      </c>
      <c r="H17" s="1" t="n">
        <v>3.0395013896856</v>
      </c>
      <c r="I17" s="1" t="n">
        <v>11.2351250779198</v>
      </c>
      <c r="J17" s="1" t="n">
        <v>660.408957402791</v>
      </c>
      <c r="K17" s="1" t="n">
        <v>92.0769202740325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>
      <c r="A18" s="1" t="s">
        <v>47</v>
      </c>
      <c r="B18" s="1" t="s">
        <v>12</v>
      </c>
      <c r="C18" s="1" t="s">
        <v>29</v>
      </c>
      <c r="D18" s="1" t="n">
        <v>953.679042338244</v>
      </c>
      <c r="E18" s="1" t="n">
        <v>914.121447063693</v>
      </c>
      <c r="F18" s="1" t="n">
        <v>39.5575952745507</v>
      </c>
      <c r="G18" s="1" t="n">
        <v>35.7625744893133</v>
      </c>
      <c r="H18" s="1" t="n">
        <v>3.79502078523743</v>
      </c>
      <c r="I18" s="1" t="n">
        <v>14.0569703584624</v>
      </c>
      <c r="J18" s="1" t="n">
        <v>824.731343759388</v>
      </c>
      <c r="K18" s="1" t="n">
        <v>114.890728220393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>
      <c r="A19" s="1" t="s">
        <v>47</v>
      </c>
      <c r="B19" s="1" t="s">
        <v>12</v>
      </c>
      <c r="C19" s="1" t="s">
        <v>30</v>
      </c>
      <c r="D19" s="1" t="n">
        <v>1201.82203513608</v>
      </c>
      <c r="E19" s="1" t="n">
        <v>1151.94667081351</v>
      </c>
      <c r="F19" s="1" t="n">
        <v>49.8753643225647</v>
      </c>
      <c r="G19" s="1" t="n">
        <v>45.0918230517261</v>
      </c>
      <c r="H19" s="1" t="n">
        <v>4.78354127083865</v>
      </c>
      <c r="I19" s="1" t="n">
        <v>17.7902847734663</v>
      </c>
      <c r="J19" s="1" t="n">
        <v>1039.10076134623</v>
      </c>
      <c r="K19" s="1" t="n">
        <v>144.930989016383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>
      <c r="A20" s="1" t="s">
        <v>47</v>
      </c>
      <c r="B20" s="1" t="s">
        <v>12</v>
      </c>
      <c r="C20" s="1" t="s">
        <v>31</v>
      </c>
      <c r="D20" s="1" t="n">
        <v>1521.69026224768</v>
      </c>
      <c r="E20" s="1" t="n">
        <v>1458.54024745675</v>
      </c>
      <c r="F20" s="1" t="n">
        <v>63.1500147909263</v>
      </c>
      <c r="G20" s="1" t="n">
        <v>57.0933729829597</v>
      </c>
      <c r="H20" s="1" t="n">
        <v>6.05664180796661</v>
      </c>
      <c r="I20" s="1" t="n">
        <v>22.697610289516</v>
      </c>
      <c r="J20" s="1" t="n">
        <v>1315.55745419411</v>
      </c>
      <c r="K20" s="1" t="n">
        <v>183.43519776405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>
      <c r="A21" s="1" t="s">
        <v>47</v>
      </c>
      <c r="B21" s="1" t="s">
        <v>12</v>
      </c>
      <c r="C21" s="1" t="s">
        <v>32</v>
      </c>
      <c r="D21" s="1" t="n">
        <v>1914.94647620934</v>
      </c>
      <c r="E21" s="1" t="n">
        <v>1836.85884780537</v>
      </c>
      <c r="F21" s="1" t="n">
        <v>78.087628403973</v>
      </c>
      <c r="G21" s="1" t="n">
        <v>70.5265831936023</v>
      </c>
      <c r="H21" s="1" t="n">
        <v>7.56104521037074</v>
      </c>
      <c r="I21" s="1" t="n">
        <v>29.0688444714447</v>
      </c>
      <c r="J21" s="1" t="n">
        <v>1665.02843356633</v>
      </c>
      <c r="K21" s="1" t="n">
        <v>220.849198171562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>
      <c r="A22" s="1" t="s">
        <v>47</v>
      </c>
      <c r="B22" s="1" t="s">
        <v>12</v>
      </c>
      <c r="C22" s="1" t="s">
        <v>33</v>
      </c>
      <c r="D22" s="1" t="n">
        <v>2391.37447485919</v>
      </c>
      <c r="E22" s="1" t="n">
        <v>2295.80474037523</v>
      </c>
      <c r="F22" s="1" t="n">
        <v>95.5697344839582</v>
      </c>
      <c r="G22" s="1" t="n">
        <v>86.2132163782729</v>
      </c>
      <c r="H22" s="1" t="n">
        <v>9.35651810568532</v>
      </c>
      <c r="I22" s="1" t="n">
        <v>37.1619703836691</v>
      </c>
      <c r="J22" s="1" t="n">
        <v>2092.5409800736</v>
      </c>
      <c r="K22" s="1" t="n">
        <v>261.671524401913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>
      <c r="A23" s="1" t="s">
        <v>47</v>
      </c>
      <c r="B23" s="1" t="s">
        <v>12</v>
      </c>
      <c r="C23" s="1" t="s">
        <v>34</v>
      </c>
      <c r="D23" s="1" t="n">
        <v>782.823309532052</v>
      </c>
      <c r="E23" s="1" t="n">
        <v>751.849544017798</v>
      </c>
      <c r="F23" s="1" t="n">
        <v>30.9737655142538</v>
      </c>
      <c r="G23" s="1" t="n">
        <v>27.9246107966669</v>
      </c>
      <c r="H23" s="1" t="n">
        <v>3.04915471758689</v>
      </c>
      <c r="I23" s="1" t="n">
        <v>12.3676171115871</v>
      </c>
      <c r="J23" s="1" t="n">
        <v>687.082890898071</v>
      </c>
      <c r="K23" s="1" t="n">
        <v>83.3728015223931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</sheetData>
  <pageMargins left="0.7" right="0.7" top="0.75" bottom="0.75" header="0.3" footer="0.3"/>
  <pageSetup paperSize="9" orientation="portrait" horizontalDpi="300" verticalDpi="300" r:id="rId2"/>
  <tableParts count="1">
    <tablePart r:id="rId27"/>
  </tableParts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0" tabSelected="false"/>
  </sheetViews>
  <sheetFormatPr defaultRowHeight="15.0" baseColWidth="10"/>
  <cols>
    <col min="1" max="1" width="13.71" hidden="0" customWidth="1"/>
    <col min="2" max="2" width="14.71" hidden="0" customWidth="1"/>
    <col min="3" max="3" width="15.71" hidden="0" customWidth="1"/>
    <col min="4" max="4" width="24.71" hidden="0" customWidth="1"/>
    <col min="5" max="5" width="24.71" hidden="0" customWidth="1"/>
    <col min="6" max="6" width="24.71" hidden="0" customWidth="1"/>
    <col min="7" max="7" width="28.71" hidden="0" customWidth="1"/>
    <col min="8" max="8" width="24.71" hidden="0" customWidth="1"/>
    <col min="9" max="9" width="23.71" hidden="0" customWidth="1"/>
    <col min="10" max="10" width="24.71" hidden="0" customWidth="1"/>
    <col min="11" max="11" width="25.71" hidden="0" customWidth="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>
      <c r="A2" s="1" t="s">
        <v>47</v>
      </c>
      <c r="B2" s="1" t="s">
        <v>35</v>
      </c>
      <c r="C2" s="1" t="s">
        <v>13</v>
      </c>
      <c r="D2" s="1" t="n">
        <v>62.4280863365088</v>
      </c>
      <c r="E2" s="1" t="n">
        <v>59.4914105576242</v>
      </c>
      <c r="F2" s="1" t="n">
        <v>2.93667577888451</v>
      </c>
      <c r="G2" s="1" t="n">
        <v>2.67305288785063</v>
      </c>
      <c r="H2" s="1" t="n">
        <v>0.263622891033881</v>
      </c>
      <c r="I2" s="1" t="n">
        <v>1.02271578513752</v>
      </c>
      <c r="J2" s="1" t="n">
        <v>51.4693963530244</v>
      </c>
      <c r="K2" s="1" t="n">
        <v>9.93597419834689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>
      <c r="A3" s="1" t="s">
        <v>47</v>
      </c>
      <c r="B3" s="1" t="s">
        <v>35</v>
      </c>
      <c r="C3" s="1" t="s">
        <v>14</v>
      </c>
      <c r="D3" s="1" t="n">
        <v>388.433946076336</v>
      </c>
      <c r="E3" s="1" t="n">
        <v>370.348077122519</v>
      </c>
      <c r="F3" s="1" t="n">
        <v>18.0858689538165</v>
      </c>
      <c r="G3" s="1" t="n">
        <v>16.4537490715341</v>
      </c>
      <c r="H3" s="1" t="n">
        <v>1.63211988228243</v>
      </c>
      <c r="I3" s="1" t="n">
        <v>6.33075800531265</v>
      </c>
      <c r="J3" s="1" t="n">
        <v>321.586480453852</v>
      </c>
      <c r="K3" s="1" t="n">
        <v>60.5167076171714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>
      <c r="A4" s="1" t="s">
        <v>47</v>
      </c>
      <c r="B4" s="1" t="s">
        <v>35</v>
      </c>
      <c r="C4" s="1" t="s">
        <v>15</v>
      </c>
      <c r="D4" s="1" t="n">
        <v>325.769173045737</v>
      </c>
      <c r="E4" s="1" t="n">
        <v>310.879133965414</v>
      </c>
      <c r="F4" s="1" t="n">
        <v>14.8900390803228</v>
      </c>
      <c r="G4" s="1" t="n">
        <v>13.5334040754026</v>
      </c>
      <c r="H4" s="1" t="n">
        <v>1.35663500492022</v>
      </c>
      <c r="I4" s="1" t="n">
        <v>5.2463530608093</v>
      </c>
      <c r="J4" s="1" t="n">
        <v>271.711259591365</v>
      </c>
      <c r="K4" s="1" t="n">
        <v>48.8115603935624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>
      <c r="A5" s="1" t="s">
        <v>47</v>
      </c>
      <c r="B5" s="1" t="s">
        <v>35</v>
      </c>
      <c r="C5" s="1" t="s">
        <v>16</v>
      </c>
      <c r="D5" s="1" t="n">
        <v>285.830923553939</v>
      </c>
      <c r="E5" s="1" t="n">
        <v>272.987883238983</v>
      </c>
      <c r="F5" s="1" t="n">
        <v>12.8430403149555</v>
      </c>
      <c r="G5" s="1" t="n">
        <v>11.6624239364423</v>
      </c>
      <c r="H5" s="1" t="n">
        <v>1.18061637851321</v>
      </c>
      <c r="I5" s="1" t="n">
        <v>4.54386808233737</v>
      </c>
      <c r="J5" s="1" t="n">
        <v>240.003037187817</v>
      </c>
      <c r="K5" s="1" t="n">
        <v>41.2840182837843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>
      <c r="A6" s="1" t="s">
        <v>47</v>
      </c>
      <c r="B6" s="1" t="s">
        <v>35</v>
      </c>
      <c r="C6" s="1" t="s">
        <v>17</v>
      </c>
      <c r="D6" s="1" t="n">
        <v>261.596167352716</v>
      </c>
      <c r="E6" s="1" t="n">
        <v>250.017415856235</v>
      </c>
      <c r="F6" s="1" t="n">
        <v>11.5787514964806</v>
      </c>
      <c r="G6" s="1" t="n">
        <v>10.5059128482936</v>
      </c>
      <c r="H6" s="1" t="n">
        <v>1.07283864818705</v>
      </c>
      <c r="I6" s="1" t="n">
        <v>4.10717407829024</v>
      </c>
      <c r="J6" s="1" t="n">
        <v>220.92526267989</v>
      </c>
      <c r="K6" s="1" t="n">
        <v>36.5637305945357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>
      <c r="A7" s="1" t="s">
        <v>47</v>
      </c>
      <c r="B7" s="1" t="s">
        <v>35</v>
      </c>
      <c r="C7" s="1" t="s">
        <v>18</v>
      </c>
      <c r="D7" s="1" t="n">
        <v>249.008903792116</v>
      </c>
      <c r="E7" s="1" t="n">
        <v>238.128467220014</v>
      </c>
      <c r="F7" s="1" t="n">
        <v>10.8804365721011</v>
      </c>
      <c r="G7" s="1" t="n">
        <v>9.86539903737318</v>
      </c>
      <c r="H7" s="1" t="n">
        <v>1.01503753472792</v>
      </c>
      <c r="I7" s="1" t="n">
        <v>3.8651990630439</v>
      </c>
      <c r="J7" s="1" t="n">
        <v>211.320220107385</v>
      </c>
      <c r="K7" s="1" t="n">
        <v>33.8234846216868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>
      <c r="A8" s="1" t="s">
        <v>47</v>
      </c>
      <c r="B8" s="1" t="s">
        <v>35</v>
      </c>
      <c r="C8" s="1" t="s">
        <v>19</v>
      </c>
      <c r="D8" s="1" t="n">
        <v>245.84303148101</v>
      </c>
      <c r="E8" s="1" t="n">
        <v>235.217542522648</v>
      </c>
      <c r="F8" s="1" t="n">
        <v>10.6254889583615</v>
      </c>
      <c r="G8" s="1" t="n">
        <v>9.62845976660208</v>
      </c>
      <c r="H8" s="1" t="n">
        <v>0.997029191759461</v>
      </c>
      <c r="I8" s="1" t="n">
        <v>3.77713724436334</v>
      </c>
      <c r="J8" s="1" t="n">
        <v>209.481734707191</v>
      </c>
      <c r="K8" s="1" t="n">
        <v>32.5841595294565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>
      <c r="A9" s="1" t="s">
        <v>47</v>
      </c>
      <c r="B9" s="1" t="s">
        <v>35</v>
      </c>
      <c r="C9" s="1" t="s">
        <v>20</v>
      </c>
      <c r="D9" s="1" t="n">
        <v>251.089964448999</v>
      </c>
      <c r="E9" s="1" t="n">
        <v>240.336749316346</v>
      </c>
      <c r="F9" s="1" t="n">
        <v>10.753215132653</v>
      </c>
      <c r="G9" s="1" t="n">
        <v>9.73924062405878</v>
      </c>
      <c r="H9" s="1" t="n">
        <v>1.01397450859423</v>
      </c>
      <c r="I9" s="1" t="n">
        <v>3.82274078535676</v>
      </c>
      <c r="J9" s="1" t="n">
        <v>214.674224852408</v>
      </c>
      <c r="K9" s="1" t="n">
        <v>32.5929988112344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>
      <c r="A10" s="1" t="s">
        <v>47</v>
      </c>
      <c r="B10" s="1" t="s">
        <v>35</v>
      </c>
      <c r="C10" s="1" t="s">
        <v>21</v>
      </c>
      <c r="D10" s="1" t="n">
        <v>264.645723895444</v>
      </c>
      <c r="E10" s="1" t="n">
        <v>253.398362923155</v>
      </c>
      <c r="F10" s="1" t="n">
        <v>11.2473609722884</v>
      </c>
      <c r="G10" s="1" t="n">
        <v>10.1824239476158</v>
      </c>
      <c r="H10" s="1" t="n">
        <v>1.06493702467263</v>
      </c>
      <c r="I10" s="1" t="n">
        <v>3.99685247422128</v>
      </c>
      <c r="J10" s="1" t="n">
        <v>226.894414523815</v>
      </c>
      <c r="K10" s="1" t="n">
        <v>33.7544568974079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>
      <c r="A11" s="1" t="s">
        <v>47</v>
      </c>
      <c r="B11" s="1" t="s">
        <v>35</v>
      </c>
      <c r="C11" s="1" t="s">
        <v>22</v>
      </c>
      <c r="D11" s="1" t="n">
        <v>287.180811463818</v>
      </c>
      <c r="E11" s="1" t="n">
        <v>275.052856825665</v>
      </c>
      <c r="F11" s="1" t="n">
        <v>12.1279546381528</v>
      </c>
      <c r="G11" s="1" t="n">
        <v>10.9757103981782</v>
      </c>
      <c r="H11" s="1" t="n">
        <v>1.15224423997451</v>
      </c>
      <c r="I11" s="1" t="n">
        <v>4.3068684408933</v>
      </c>
      <c r="J11" s="1" t="n">
        <v>246.778695809968</v>
      </c>
      <c r="K11" s="1" t="n">
        <v>36.0952472129566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>
      <c r="A12" s="1" t="s">
        <v>47</v>
      </c>
      <c r="B12" s="1" t="s">
        <v>35</v>
      </c>
      <c r="C12" s="1" t="s">
        <v>23</v>
      </c>
      <c r="D12" s="1" t="n">
        <v>320.134035623066</v>
      </c>
      <c r="E12" s="1" t="n">
        <v>306.684624583896</v>
      </c>
      <c r="F12" s="1" t="n">
        <v>13.4494110391699</v>
      </c>
      <c r="G12" s="1" t="n">
        <v>12.1680198000513</v>
      </c>
      <c r="H12" s="1" t="n">
        <v>1.28139123911859</v>
      </c>
      <c r="I12" s="1" t="n">
        <v>4.77228140913431</v>
      </c>
      <c r="J12" s="1" t="n">
        <v>275.609608080919</v>
      </c>
      <c r="K12" s="1" t="n">
        <v>39.7521461330135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>
      <c r="A13" s="1" t="s">
        <v>47</v>
      </c>
      <c r="B13" s="1" t="s">
        <v>35</v>
      </c>
      <c r="C13" s="1" t="s">
        <v>24</v>
      </c>
      <c r="D13" s="1" t="n">
        <v>365.802780704003</v>
      </c>
      <c r="E13" s="1" t="n">
        <v>350.499432265879</v>
      </c>
      <c r="F13" s="1" t="n">
        <v>15.3033484381241</v>
      </c>
      <c r="G13" s="1" t="n">
        <v>13.841989189795</v>
      </c>
      <c r="H13" s="1" t="n">
        <v>1.46135924832913</v>
      </c>
      <c r="I13" s="1" t="n">
        <v>5.4258707045438</v>
      </c>
      <c r="J13" s="1" t="n">
        <v>315.400549591988</v>
      </c>
      <c r="K13" s="1" t="n">
        <v>44.9763604074711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>
      <c r="A14" s="1" t="s">
        <v>47</v>
      </c>
      <c r="B14" s="1" t="s">
        <v>35</v>
      </c>
      <c r="C14" s="1" t="s">
        <v>25</v>
      </c>
      <c r="D14" s="1" t="n">
        <v>427.52417236842</v>
      </c>
      <c r="E14" s="1" t="n">
        <v>409.697797074927</v>
      </c>
      <c r="F14" s="1" t="n">
        <v>17.826375293493</v>
      </c>
      <c r="G14" s="1" t="n">
        <v>16.1210267946783</v>
      </c>
      <c r="H14" s="1" t="n">
        <v>1.70534849881469</v>
      </c>
      <c r="I14" s="1" t="n">
        <v>6.31638602712558</v>
      </c>
      <c r="J14" s="1" t="n">
        <v>369.050512474187</v>
      </c>
      <c r="K14" s="1" t="n">
        <v>52.1572738671074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>
      <c r="A15" s="1" t="s">
        <v>47</v>
      </c>
      <c r="B15" s="1" t="s">
        <v>35</v>
      </c>
      <c r="C15" s="1" t="s">
        <v>26</v>
      </c>
      <c r="D15" s="1" t="n">
        <v>509.944898436278</v>
      </c>
      <c r="E15" s="1" t="n">
        <v>488.732018040477</v>
      </c>
      <c r="F15" s="1" t="n">
        <v>21.2128803958009</v>
      </c>
      <c r="G15" s="1" t="n">
        <v>19.1809584086574</v>
      </c>
      <c r="H15" s="1" t="n">
        <v>2.03192198714343</v>
      </c>
      <c r="I15" s="1" t="n">
        <v>7.5127513847167</v>
      </c>
      <c r="J15" s="1" t="n">
        <v>440.565976228825</v>
      </c>
      <c r="K15" s="1" t="n">
        <v>61.8661708227365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>
      <c r="A16" s="1" t="s">
        <v>47</v>
      </c>
      <c r="B16" s="1" t="s">
        <v>35</v>
      </c>
      <c r="C16" s="1" t="s">
        <v>27</v>
      </c>
      <c r="D16" s="1" t="n">
        <v>619.283611411557</v>
      </c>
      <c r="E16" s="1" t="n">
        <v>593.564408077881</v>
      </c>
      <c r="F16" s="1" t="n">
        <v>25.719203333676</v>
      </c>
      <c r="G16" s="1" t="n">
        <v>23.2534488969107</v>
      </c>
      <c r="H16" s="1" t="n">
        <v>2.46575443676532</v>
      </c>
      <c r="I16" s="1" t="n">
        <v>9.10977447248014</v>
      </c>
      <c r="J16" s="1" t="n">
        <v>535.334260098934</v>
      </c>
      <c r="K16" s="1" t="n">
        <v>74.8395768401431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>
      <c r="A17" s="1" t="s">
        <v>47</v>
      </c>
      <c r="B17" s="1" t="s">
        <v>35</v>
      </c>
      <c r="C17" s="1" t="s">
        <v>28</v>
      </c>
      <c r="D17" s="1" t="n">
        <v>763.721002754744</v>
      </c>
      <c r="E17" s="1" t="n">
        <v>732.033957487983</v>
      </c>
      <c r="F17" s="1" t="n">
        <v>31.6870452667599</v>
      </c>
      <c r="G17" s="1" t="n">
        <v>28.6475438770743</v>
      </c>
      <c r="H17" s="1" t="n">
        <v>3.0395013896856</v>
      </c>
      <c r="I17" s="1" t="n">
        <v>11.2351250779198</v>
      </c>
      <c r="J17" s="1" t="n">
        <v>660.408957402791</v>
      </c>
      <c r="K17" s="1" t="n">
        <v>92.0769202740325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>
      <c r="A18" s="1" t="s">
        <v>47</v>
      </c>
      <c r="B18" s="1" t="s">
        <v>35</v>
      </c>
      <c r="C18" s="1" t="s">
        <v>29</v>
      </c>
      <c r="D18" s="1" t="n">
        <v>953.679042338244</v>
      </c>
      <c r="E18" s="1" t="n">
        <v>914.121447063693</v>
      </c>
      <c r="F18" s="1" t="n">
        <v>39.5575952745507</v>
      </c>
      <c r="G18" s="1" t="n">
        <v>35.7625744893133</v>
      </c>
      <c r="H18" s="1" t="n">
        <v>3.79502078523743</v>
      </c>
      <c r="I18" s="1" t="n">
        <v>14.0569703584624</v>
      </c>
      <c r="J18" s="1" t="n">
        <v>824.731343759388</v>
      </c>
      <c r="K18" s="1" t="n">
        <v>114.890728220393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>
      <c r="A19" s="1" t="s">
        <v>47</v>
      </c>
      <c r="B19" s="1" t="s">
        <v>35</v>
      </c>
      <c r="C19" s="1" t="s">
        <v>30</v>
      </c>
      <c r="D19" s="1" t="n">
        <v>1201.9484124131</v>
      </c>
      <c r="E19" s="1" t="n">
        <v>1152.06951609022</v>
      </c>
      <c r="F19" s="1" t="n">
        <v>49.8788963228869</v>
      </c>
      <c r="G19" s="1" t="n">
        <v>45.0949264234815</v>
      </c>
      <c r="H19" s="1" t="n">
        <v>4.78396989940542</v>
      </c>
      <c r="I19" s="1" t="n">
        <v>17.7899689695588</v>
      </c>
      <c r="J19" s="1" t="n">
        <v>1039.2234357096</v>
      </c>
      <c r="K19" s="1" t="n">
        <v>144.935007733944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>
      <c r="A20" s="1" t="s">
        <v>47</v>
      </c>
      <c r="B20" s="1" t="s">
        <v>35</v>
      </c>
      <c r="C20" s="1" t="s">
        <v>31</v>
      </c>
      <c r="D20" s="1" t="n">
        <v>1730.32438912149</v>
      </c>
      <c r="E20" s="1" t="n">
        <v>1660.98761949868</v>
      </c>
      <c r="F20" s="1" t="n">
        <v>69.3367696228077</v>
      </c>
      <c r="G20" s="1" t="n">
        <v>62.5570665073949</v>
      </c>
      <c r="H20" s="1" t="n">
        <v>6.7797031154128</v>
      </c>
      <c r="I20" s="1" t="n">
        <v>22.6566576680751</v>
      </c>
      <c r="J20" s="1" t="n">
        <v>1515.27734058983</v>
      </c>
      <c r="K20" s="1" t="n">
        <v>192.39039086359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>
      <c r="A21" s="1" t="s">
        <v>47</v>
      </c>
      <c r="B21" s="1" t="s">
        <v>35</v>
      </c>
      <c r="C21" s="1" t="s">
        <v>32</v>
      </c>
      <c r="D21" s="1" t="n">
        <v>3315.03493274204</v>
      </c>
      <c r="E21" s="1" t="n">
        <v>3193.0692347398</v>
      </c>
      <c r="F21" s="1" t="n">
        <v>121.965698002247</v>
      </c>
      <c r="G21" s="1" t="n">
        <v>109.450210613669</v>
      </c>
      <c r="H21" s="1" t="n">
        <v>12.5154873885779</v>
      </c>
      <c r="I21" s="1" t="n">
        <v>32.80476980756</v>
      </c>
      <c r="J21" s="1" t="n">
        <v>2986.22933870436</v>
      </c>
      <c r="K21" s="1" t="n">
        <v>296.000824230119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>
      <c r="A22" s="1" t="s">
        <v>47</v>
      </c>
      <c r="B22" s="1" t="s">
        <v>35</v>
      </c>
      <c r="C22" s="1" t="s">
        <v>33</v>
      </c>
      <c r="D22" s="1" t="n">
        <v>7144.656814663</v>
      </c>
      <c r="E22" s="1" t="n">
        <v>6893.87076831881</v>
      </c>
      <c r="F22" s="1" t="n">
        <v>250.786046344188</v>
      </c>
      <c r="G22" s="1" t="n">
        <v>224.338803112513</v>
      </c>
      <c r="H22" s="1" t="n">
        <v>26.4472432316748</v>
      </c>
      <c r="I22" s="1" t="n">
        <v>60.7750991661801</v>
      </c>
      <c r="J22" s="1" t="n">
        <v>6527.32748862785</v>
      </c>
      <c r="K22" s="1" t="n">
        <v>556.554226868971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>
      <c r="A23" s="1" t="s">
        <v>47</v>
      </c>
      <c r="B23" s="1" t="s">
        <v>35</v>
      </c>
      <c r="C23" s="1" t="s">
        <v>34</v>
      </c>
      <c r="D23" s="1" t="n">
        <v>3093.84603081367</v>
      </c>
      <c r="E23" s="1" t="n">
        <v>2985.29902425932</v>
      </c>
      <c r="F23" s="1" t="n">
        <v>108.547006554352</v>
      </c>
      <c r="G23" s="1" t="n">
        <v>97.0970925210147</v>
      </c>
      <c r="H23" s="1" t="n">
        <v>11.449914033337</v>
      </c>
      <c r="I23" s="1" t="n">
        <v>27.156762368528</v>
      </c>
      <c r="J23" s="1" t="n">
        <v>2826.38896884474</v>
      </c>
      <c r="K23" s="1" t="n">
        <v>240.300299600408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</sheetData>
  <pageMargins left="0.7" right="0.7" top="0.75" bottom="0.75" header="0.3" footer="0.3"/>
  <pageSetup paperSize="9" orientation="portrait" horizontalDpi="300" verticalDpi="300" r:id="rId2"/>
  <tableParts count="1">
    <tablePart r:id="rId28"/>
  </tableParts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0" tabSelected="false"/>
  </sheetViews>
  <sheetFormatPr defaultRowHeight="15.0" baseColWidth="10"/>
  <cols>
    <col min="1" max="1" width="16.71" hidden="0" customWidth="1"/>
    <col min="2" max="2" width="14.71" hidden="0" customWidth="1"/>
    <col min="3" max="3" width="15.71" hidden="0" customWidth="1"/>
    <col min="4" max="4" width="24.71" hidden="0" customWidth="1"/>
    <col min="5" max="5" width="24.71" hidden="0" customWidth="1"/>
    <col min="6" max="6" width="24.71" hidden="0" customWidth="1"/>
    <col min="7" max="7" width="28.71" hidden="0" customWidth="1"/>
    <col min="8" max="8" width="24.71" hidden="0" customWidth="1"/>
    <col min="9" max="9" width="23.71" hidden="0" customWidth="1"/>
    <col min="10" max="10" width="24.71" hidden="0" customWidth="1"/>
    <col min="11" max="11" width="25.71" hidden="0" customWidth="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>
      <c r="A2" s="1" t="s">
        <v>48</v>
      </c>
      <c r="B2" s="1" t="s">
        <v>12</v>
      </c>
      <c r="C2" s="1" t="s">
        <v>13</v>
      </c>
      <c r="D2" s="1" t="n">
        <v>7.81261658070952</v>
      </c>
      <c r="E2" s="1" t="n">
        <v>7.44510376350397</v>
      </c>
      <c r="F2" s="1" t="n">
        <v>0.367512817205542</v>
      </c>
      <c r="G2" s="1" t="n">
        <v>0.334521503673296</v>
      </c>
      <c r="H2" s="1" t="n">
        <v>0.0329913135322459</v>
      </c>
      <c r="I2" s="1" t="n">
        <v>0.127988646924871</v>
      </c>
      <c r="J2" s="1" t="n">
        <v>6.44118189334259</v>
      </c>
      <c r="K2" s="1" t="n">
        <v>1.24344604044206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>
      <c r="A3" s="1" t="s">
        <v>48</v>
      </c>
      <c r="B3" s="1" t="s">
        <v>12</v>
      </c>
      <c r="C3" s="1" t="s">
        <v>14</v>
      </c>
      <c r="D3" s="1" t="n">
        <v>48.6109004089668</v>
      </c>
      <c r="E3" s="1" t="n">
        <v>46.3475287767902</v>
      </c>
      <c r="F3" s="1" t="n">
        <v>2.26337163217661</v>
      </c>
      <c r="G3" s="1" t="n">
        <v>2.05911858515396</v>
      </c>
      <c r="H3" s="1" t="n">
        <v>0.204253047022656</v>
      </c>
      <c r="I3" s="1" t="n">
        <v>0.792268157863432</v>
      </c>
      <c r="J3" s="1" t="n">
        <v>40.2452168048675</v>
      </c>
      <c r="K3" s="1" t="n">
        <v>7.57341544623589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>
      <c r="A4" s="1" t="s">
        <v>48</v>
      </c>
      <c r="B4" s="1" t="s">
        <v>12</v>
      </c>
      <c r="C4" s="1" t="s">
        <v>15</v>
      </c>
      <c r="D4" s="1" t="n">
        <v>40.7686634682688</v>
      </c>
      <c r="E4" s="1" t="n">
        <v>38.9052367154562</v>
      </c>
      <c r="F4" s="1" t="n">
        <v>1.86342675281256</v>
      </c>
      <c r="G4" s="1" t="n">
        <v>1.69364949780783</v>
      </c>
      <c r="H4" s="1" t="n">
        <v>0.169777255004729</v>
      </c>
      <c r="I4" s="1" t="n">
        <v>0.656559368009407</v>
      </c>
      <c r="J4" s="1" t="n">
        <v>34.0035393749935</v>
      </c>
      <c r="K4" s="1" t="n">
        <v>6.10856472526587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>
      <c r="A5" s="1" t="s">
        <v>48</v>
      </c>
      <c r="B5" s="1" t="s">
        <v>12</v>
      </c>
      <c r="C5" s="1" t="s">
        <v>16</v>
      </c>
      <c r="D5" s="1" t="n">
        <v>35.7705568708275</v>
      </c>
      <c r="E5" s="1" t="n">
        <v>34.163303539843</v>
      </c>
      <c r="F5" s="1" t="n">
        <v>1.6072533309845</v>
      </c>
      <c r="G5" s="1" t="n">
        <v>1.45950407843637</v>
      </c>
      <c r="H5" s="1" t="n">
        <v>0.147749252548134</v>
      </c>
      <c r="I5" s="1" t="n">
        <v>0.568646280926685</v>
      </c>
      <c r="J5" s="1" t="n">
        <v>30.0353865990223</v>
      </c>
      <c r="K5" s="1" t="n">
        <v>5.16652399087852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>
      <c r="A6" s="1" t="s">
        <v>48</v>
      </c>
      <c r="B6" s="1" t="s">
        <v>12</v>
      </c>
      <c r="C6" s="1" t="s">
        <v>17</v>
      </c>
      <c r="D6" s="1" t="n">
        <v>32.737677453276</v>
      </c>
      <c r="E6" s="1" t="n">
        <v>31.2886446343343</v>
      </c>
      <c r="F6" s="1" t="n">
        <v>1.44903281894158</v>
      </c>
      <c r="G6" s="1" t="n">
        <v>1.31477150319226</v>
      </c>
      <c r="H6" s="1" t="n">
        <v>0.134261315749325</v>
      </c>
      <c r="I6" s="1" t="n">
        <v>0.513995834037688</v>
      </c>
      <c r="J6" s="1" t="n">
        <v>27.6478820927933</v>
      </c>
      <c r="K6" s="1" t="n">
        <v>4.57579952644502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>
      <c r="A7" s="1" t="s">
        <v>48</v>
      </c>
      <c r="B7" s="1" t="s">
        <v>12</v>
      </c>
      <c r="C7" s="1" t="s">
        <v>18</v>
      </c>
      <c r="D7" s="1" t="n">
        <v>31.1624335242979</v>
      </c>
      <c r="E7" s="1" t="n">
        <v>29.8007919274315</v>
      </c>
      <c r="F7" s="1" t="n">
        <v>1.36164159686637</v>
      </c>
      <c r="G7" s="1" t="n">
        <v>1.23461385119574</v>
      </c>
      <c r="H7" s="1" t="n">
        <v>0.127027745670625</v>
      </c>
      <c r="I7" s="1" t="n">
        <v>0.483713662547748</v>
      </c>
      <c r="J7" s="1" t="n">
        <v>26.4458507754167</v>
      </c>
      <c r="K7" s="1" t="n">
        <v>4.23286908633345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>
      <c r="A8" s="1" t="s">
        <v>48</v>
      </c>
      <c r="B8" s="1" t="s">
        <v>12</v>
      </c>
      <c r="C8" s="1" t="s">
        <v>19</v>
      </c>
      <c r="D8" s="1" t="n">
        <v>30.7662377098559</v>
      </c>
      <c r="E8" s="1" t="n">
        <v>29.4365017514801</v>
      </c>
      <c r="F8" s="1" t="n">
        <v>1.32973595837575</v>
      </c>
      <c r="G8" s="1" t="n">
        <v>1.20496188228115</v>
      </c>
      <c r="H8" s="1" t="n">
        <v>0.124774076094593</v>
      </c>
      <c r="I8" s="1" t="n">
        <v>0.472693090476346</v>
      </c>
      <c r="J8" s="1" t="n">
        <v>26.2157719380881</v>
      </c>
      <c r="K8" s="1" t="n">
        <v>4.07777268129139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>
      <c r="A9" s="1" t="s">
        <v>48</v>
      </c>
      <c r="B9" s="1" t="s">
        <v>12</v>
      </c>
      <c r="C9" s="1" t="s">
        <v>20</v>
      </c>
      <c r="D9" s="1" t="n">
        <v>31.4228696508482</v>
      </c>
      <c r="E9" s="1" t="n">
        <v>30.077149290489</v>
      </c>
      <c r="F9" s="1" t="n">
        <v>1.34572036035919</v>
      </c>
      <c r="G9" s="1" t="n">
        <v>1.21882564800875</v>
      </c>
      <c r="H9" s="1" t="n">
        <v>0.126894712350446</v>
      </c>
      <c r="I9" s="1" t="n">
        <v>0.478400184853447</v>
      </c>
      <c r="J9" s="1" t="n">
        <v>26.8655905851796</v>
      </c>
      <c r="K9" s="1" t="n">
        <v>4.07887888081523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>
      <c r="A10" s="1" t="s">
        <v>48</v>
      </c>
      <c r="B10" s="1" t="s">
        <v>12</v>
      </c>
      <c r="C10" s="1" t="s">
        <v>21</v>
      </c>
      <c r="D10" s="1" t="n">
        <v>33.1193168308008</v>
      </c>
      <c r="E10" s="1" t="n">
        <v>31.7117561641535</v>
      </c>
      <c r="F10" s="1" t="n">
        <v>1.40756066664721</v>
      </c>
      <c r="G10" s="1" t="n">
        <v>1.27428820637153</v>
      </c>
      <c r="H10" s="1" t="n">
        <v>0.133272460275677</v>
      </c>
      <c r="I10" s="1" t="n">
        <v>0.500189541970466</v>
      </c>
      <c r="J10" s="1" t="n">
        <v>28.3948967364465</v>
      </c>
      <c r="K10" s="1" t="n">
        <v>4.22423055238379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>
      <c r="A11" s="1" t="s">
        <v>48</v>
      </c>
      <c r="B11" s="1" t="s">
        <v>12</v>
      </c>
      <c r="C11" s="1" t="s">
        <v>22</v>
      </c>
      <c r="D11" s="1" t="n">
        <v>35.9394897548178</v>
      </c>
      <c r="E11" s="1" t="n">
        <v>34.4217264361508</v>
      </c>
      <c r="F11" s="1" t="n">
        <v>1.51776331866693</v>
      </c>
      <c r="G11" s="1" t="n">
        <v>1.37356472180897</v>
      </c>
      <c r="H11" s="1" t="n">
        <v>0.144198596857956</v>
      </c>
      <c r="I11" s="1" t="n">
        <v>0.53898675687228</v>
      </c>
      <c r="J11" s="1" t="n">
        <v>30.8833322273938</v>
      </c>
      <c r="K11" s="1" t="n">
        <v>4.51717077055168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>
      <c r="A12" s="1" t="s">
        <v>48</v>
      </c>
      <c r="B12" s="1" t="s">
        <v>12</v>
      </c>
      <c r="C12" s="1" t="s">
        <v>23</v>
      </c>
      <c r="D12" s="1" t="n">
        <v>40.0634493467654</v>
      </c>
      <c r="E12" s="1" t="n">
        <v>38.3803112297486</v>
      </c>
      <c r="F12" s="1" t="n">
        <v>1.68313811701684</v>
      </c>
      <c r="G12" s="1" t="n">
        <v>1.52277730782671</v>
      </c>
      <c r="H12" s="1" t="n">
        <v>0.160360809190129</v>
      </c>
      <c r="I12" s="1" t="n">
        <v>0.597231263246497</v>
      </c>
      <c r="J12" s="1" t="n">
        <v>34.4914015510451</v>
      </c>
      <c r="K12" s="1" t="n">
        <v>4.97481653247385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>
      <c r="A13" s="1" t="s">
        <v>48</v>
      </c>
      <c r="B13" s="1" t="s">
        <v>12</v>
      </c>
      <c r="C13" s="1" t="s">
        <v>24</v>
      </c>
      <c r="D13" s="1" t="n">
        <v>45.7787037455034</v>
      </c>
      <c r="E13" s="1" t="n">
        <v>43.8635530374775</v>
      </c>
      <c r="F13" s="1" t="n">
        <v>1.91515070802585</v>
      </c>
      <c r="G13" s="1" t="n">
        <v>1.73226764746994</v>
      </c>
      <c r="H13" s="1" t="n">
        <v>0.18288306055591</v>
      </c>
      <c r="I13" s="1" t="n">
        <v>0.679025258000172</v>
      </c>
      <c r="J13" s="1" t="n">
        <v>39.4710731644872</v>
      </c>
      <c r="K13" s="1" t="n">
        <v>5.628605323016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>
      <c r="A14" s="1" t="s">
        <v>48</v>
      </c>
      <c r="B14" s="1" t="s">
        <v>12</v>
      </c>
      <c r="C14" s="1" t="s">
        <v>25</v>
      </c>
      <c r="D14" s="1" t="n">
        <v>53.5028804133999</v>
      </c>
      <c r="E14" s="1" t="n">
        <v>51.2719833386253</v>
      </c>
      <c r="F14" s="1" t="n">
        <v>2.2308970747746</v>
      </c>
      <c r="G14" s="1" t="n">
        <v>2.01747976952659</v>
      </c>
      <c r="H14" s="1" t="n">
        <v>0.213417305248008</v>
      </c>
      <c r="I14" s="1" t="n">
        <v>0.790469564286871</v>
      </c>
      <c r="J14" s="1" t="n">
        <v>46.1851439323877</v>
      </c>
      <c r="K14" s="1" t="n">
        <v>6.5272669167254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>
      <c r="A15" s="1" t="s">
        <v>48</v>
      </c>
      <c r="B15" s="1" t="s">
        <v>12</v>
      </c>
      <c r="C15" s="1" t="s">
        <v>26</v>
      </c>
      <c r="D15" s="1" t="n">
        <v>63.8174930959176</v>
      </c>
      <c r="E15" s="1" t="n">
        <v>61.1627889262028</v>
      </c>
      <c r="F15" s="1" t="n">
        <v>2.65470416971474</v>
      </c>
      <c r="G15" s="1" t="n">
        <v>2.4004175442703</v>
      </c>
      <c r="H15" s="1" t="n">
        <v>0.254286625444441</v>
      </c>
      <c r="I15" s="1" t="n">
        <v>0.940189736372887</v>
      </c>
      <c r="J15" s="1" t="n">
        <v>55.1350081793053</v>
      </c>
      <c r="K15" s="1" t="n">
        <v>7.74229518023936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>
      <c r="A16" s="1" t="s">
        <v>48</v>
      </c>
      <c r="B16" s="1" t="s">
        <v>12</v>
      </c>
      <c r="C16" s="1" t="s">
        <v>27</v>
      </c>
      <c r="D16" s="1" t="n">
        <v>77.5007804114947</v>
      </c>
      <c r="E16" s="1" t="n">
        <v>74.2821285802626</v>
      </c>
      <c r="F16" s="1" t="n">
        <v>3.21865183123206</v>
      </c>
      <c r="G16" s="1" t="n">
        <v>2.91007287058939</v>
      </c>
      <c r="H16" s="1" t="n">
        <v>0.308578960642671</v>
      </c>
      <c r="I16" s="1" t="n">
        <v>1.1400505648465</v>
      </c>
      <c r="J16" s="1" t="n">
        <v>66.9948666074182</v>
      </c>
      <c r="K16" s="1" t="n">
        <v>9.36586323923002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>
      <c r="A17" s="1" t="s">
        <v>48</v>
      </c>
      <c r="B17" s="1" t="s">
        <v>12</v>
      </c>
      <c r="C17" s="1" t="s">
        <v>28</v>
      </c>
      <c r="D17" s="1" t="n">
        <v>95.5765220320141</v>
      </c>
      <c r="E17" s="1" t="n">
        <v>91.6110194870481</v>
      </c>
      <c r="F17" s="1" t="n">
        <v>3.96550254496598</v>
      </c>
      <c r="G17" s="1" t="n">
        <v>3.58512152822063</v>
      </c>
      <c r="H17" s="1" t="n">
        <v>0.380381016745345</v>
      </c>
      <c r="I17" s="1" t="n">
        <v>1.40602939511809</v>
      </c>
      <c r="J17" s="1" t="n">
        <v>82.6474472217928</v>
      </c>
      <c r="K17" s="1" t="n">
        <v>11.5230454151032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>
      <c r="A18" s="1" t="s">
        <v>48</v>
      </c>
      <c r="B18" s="1" t="s">
        <v>12</v>
      </c>
      <c r="C18" s="1" t="s">
        <v>29</v>
      </c>
      <c r="D18" s="1" t="n">
        <v>119.348984344722</v>
      </c>
      <c r="E18" s="1" t="n">
        <v>114.398515046831</v>
      </c>
      <c r="F18" s="1" t="n">
        <v>4.95046929789062</v>
      </c>
      <c r="G18" s="1" t="n">
        <v>4.47553815630373</v>
      </c>
      <c r="H18" s="1" t="n">
        <v>0.474931141586893</v>
      </c>
      <c r="I18" s="1" t="n">
        <v>1.75917165080295</v>
      </c>
      <c r="J18" s="1" t="n">
        <v>103.211713653271</v>
      </c>
      <c r="K18" s="1" t="n">
        <v>14.3780990406478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>
      <c r="A19" s="1" t="s">
        <v>48</v>
      </c>
      <c r="B19" s="1" t="s">
        <v>12</v>
      </c>
      <c r="C19" s="1" t="s">
        <v>30</v>
      </c>
      <c r="D19" s="1" t="n">
        <v>150.403052692569</v>
      </c>
      <c r="E19" s="1" t="n">
        <v>144.16135730926</v>
      </c>
      <c r="F19" s="1" t="n">
        <v>6.24169538330892</v>
      </c>
      <c r="G19" s="1" t="n">
        <v>5.6430549949809</v>
      </c>
      <c r="H19" s="1" t="n">
        <v>0.598640388328013</v>
      </c>
      <c r="I19" s="1" t="n">
        <v>2.22638049559185</v>
      </c>
      <c r="J19" s="1" t="n">
        <v>130.039158870931</v>
      </c>
      <c r="K19" s="1" t="n">
        <v>18.1375133260467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>
      <c r="A20" s="1" t="s">
        <v>48</v>
      </c>
      <c r="B20" s="1" t="s">
        <v>12</v>
      </c>
      <c r="C20" s="1" t="s">
        <v>31</v>
      </c>
      <c r="D20" s="1" t="n">
        <v>190.433237204452</v>
      </c>
      <c r="E20" s="1" t="n">
        <v>182.530274266133</v>
      </c>
      <c r="F20" s="1" t="n">
        <v>7.90296293831956</v>
      </c>
      <c r="G20" s="1" t="n">
        <v>7.14499928783575</v>
      </c>
      <c r="H20" s="1" t="n">
        <v>0.757963650483806</v>
      </c>
      <c r="I20" s="1" t="n">
        <v>2.84051196979672</v>
      </c>
      <c r="J20" s="1" t="n">
        <v>164.63656957401</v>
      </c>
      <c r="K20" s="1" t="n">
        <v>22.9561556606461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>
      <c r="A21" s="1" t="s">
        <v>48</v>
      </c>
      <c r="B21" s="1" t="s">
        <v>12</v>
      </c>
      <c r="C21" s="1" t="s">
        <v>32</v>
      </c>
      <c r="D21" s="1" t="n">
        <v>239.647624477239</v>
      </c>
      <c r="E21" s="1" t="n">
        <v>229.875281030274</v>
      </c>
      <c r="F21" s="1" t="n">
        <v>9.77234344696526</v>
      </c>
      <c r="G21" s="1" t="n">
        <v>8.82610993822657</v>
      </c>
      <c r="H21" s="1" t="n">
        <v>0.946233508738693</v>
      </c>
      <c r="I21" s="1" t="n">
        <v>3.63784555361041</v>
      </c>
      <c r="J21" s="1" t="n">
        <v>208.37141598918</v>
      </c>
      <c r="K21" s="1" t="n">
        <v>27.638362934449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>
      <c r="A22" s="1" t="s">
        <v>48</v>
      </c>
      <c r="B22" s="1" t="s">
        <v>12</v>
      </c>
      <c r="C22" s="1" t="s">
        <v>33</v>
      </c>
      <c r="D22" s="1" t="n">
        <v>299.270616309832</v>
      </c>
      <c r="E22" s="1" t="n">
        <v>287.310459655042</v>
      </c>
      <c r="F22" s="1" t="n">
        <v>11.9601566547896</v>
      </c>
      <c r="G22" s="1" t="n">
        <v>10.7892271456556</v>
      </c>
      <c r="H22" s="1" t="n">
        <v>1.17092950913404</v>
      </c>
      <c r="I22" s="1" t="n">
        <v>4.65066675961039</v>
      </c>
      <c r="J22" s="1" t="n">
        <v>261.872841474183</v>
      </c>
      <c r="K22" s="1" t="n">
        <v>32.7471080760386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>
      <c r="A23" s="1" t="s">
        <v>48</v>
      </c>
      <c r="B23" s="1" t="s">
        <v>12</v>
      </c>
      <c r="C23" s="1" t="s">
        <v>34</v>
      </c>
      <c r="D23" s="1" t="n">
        <v>97.9670966502035</v>
      </c>
      <c r="E23" s="1" t="n">
        <v>94.0908581136051</v>
      </c>
      <c r="F23" s="1" t="n">
        <v>3.8762385365984</v>
      </c>
      <c r="G23" s="1" t="n">
        <v>3.49464944582667</v>
      </c>
      <c r="H23" s="1" t="n">
        <v>0.381589090771739</v>
      </c>
      <c r="I23" s="1" t="n">
        <v>1.54775608512199</v>
      </c>
      <c r="J23" s="1" t="n">
        <v>85.9855795805945</v>
      </c>
      <c r="K23" s="1" t="n">
        <v>10.433760984487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</sheetData>
  <pageMargins left="0.7" right="0.7" top="0.75" bottom="0.75" header="0.3" footer="0.3"/>
  <pageSetup paperSize="9" orientation="portrait" horizontalDpi="300" verticalDpi="300" r:id="rId2"/>
  <tableParts count="1">
    <tablePart r:id="rId29"/>
  </tableParts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0" tabSelected="false"/>
  </sheetViews>
  <sheetFormatPr defaultRowHeight="15.0" baseColWidth="10"/>
  <cols>
    <col min="1" max="1" width="16.71" hidden="0" customWidth="1"/>
    <col min="2" max="2" width="14.71" hidden="0" customWidth="1"/>
    <col min="3" max="3" width="15.71" hidden="0" customWidth="1"/>
    <col min="4" max="4" width="24.71" hidden="0" customWidth="1"/>
    <col min="5" max="5" width="24.71" hidden="0" customWidth="1"/>
    <col min="6" max="6" width="24.71" hidden="0" customWidth="1"/>
    <col min="7" max="7" width="28.71" hidden="0" customWidth="1"/>
    <col min="8" max="8" width="24.71" hidden="0" customWidth="1"/>
    <col min="9" max="9" width="23.71" hidden="0" customWidth="1"/>
    <col min="10" max="10" width="24.71" hidden="0" customWidth="1"/>
    <col min="11" max="11" width="25.71" hidden="0" customWidth="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>
      <c r="A2" s="1" t="s">
        <v>48</v>
      </c>
      <c r="B2" s="1" t="s">
        <v>35</v>
      </c>
      <c r="C2" s="1" t="s">
        <v>13</v>
      </c>
      <c r="D2" s="1" t="n">
        <v>7.81261658070952</v>
      </c>
      <c r="E2" s="1" t="n">
        <v>7.44510376350397</v>
      </c>
      <c r="F2" s="1" t="n">
        <v>0.367512817205542</v>
      </c>
      <c r="G2" s="1" t="n">
        <v>0.334521503673296</v>
      </c>
      <c r="H2" s="1" t="n">
        <v>0.0329913135322459</v>
      </c>
      <c r="I2" s="1" t="n">
        <v>0.127988646924871</v>
      </c>
      <c r="J2" s="1" t="n">
        <v>6.44118189334259</v>
      </c>
      <c r="K2" s="1" t="n">
        <v>1.24344604044206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>
      <c r="A3" s="1" t="s">
        <v>48</v>
      </c>
      <c r="B3" s="1" t="s">
        <v>35</v>
      </c>
      <c r="C3" s="1" t="s">
        <v>14</v>
      </c>
      <c r="D3" s="1" t="n">
        <v>48.6109004089668</v>
      </c>
      <c r="E3" s="1" t="n">
        <v>46.3475287767902</v>
      </c>
      <c r="F3" s="1" t="n">
        <v>2.26337163217661</v>
      </c>
      <c r="G3" s="1" t="n">
        <v>2.05911858515396</v>
      </c>
      <c r="H3" s="1" t="n">
        <v>0.204253047022656</v>
      </c>
      <c r="I3" s="1" t="n">
        <v>0.792268157863432</v>
      </c>
      <c r="J3" s="1" t="n">
        <v>40.2452168048675</v>
      </c>
      <c r="K3" s="1" t="n">
        <v>7.57341544623589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>
      <c r="A4" s="1" t="s">
        <v>48</v>
      </c>
      <c r="B4" s="1" t="s">
        <v>35</v>
      </c>
      <c r="C4" s="1" t="s">
        <v>15</v>
      </c>
      <c r="D4" s="1" t="n">
        <v>40.7686634682688</v>
      </c>
      <c r="E4" s="1" t="n">
        <v>38.9052367154562</v>
      </c>
      <c r="F4" s="1" t="n">
        <v>1.86342675281256</v>
      </c>
      <c r="G4" s="1" t="n">
        <v>1.69364949780783</v>
      </c>
      <c r="H4" s="1" t="n">
        <v>0.169777255004729</v>
      </c>
      <c r="I4" s="1" t="n">
        <v>0.656559368009407</v>
      </c>
      <c r="J4" s="1" t="n">
        <v>34.0035393749935</v>
      </c>
      <c r="K4" s="1" t="n">
        <v>6.10856472526587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>
      <c r="A5" s="1" t="s">
        <v>48</v>
      </c>
      <c r="B5" s="1" t="s">
        <v>35</v>
      </c>
      <c r="C5" s="1" t="s">
        <v>16</v>
      </c>
      <c r="D5" s="1" t="n">
        <v>35.7705568708275</v>
      </c>
      <c r="E5" s="1" t="n">
        <v>34.163303539843</v>
      </c>
      <c r="F5" s="1" t="n">
        <v>1.6072533309845</v>
      </c>
      <c r="G5" s="1" t="n">
        <v>1.45950407843637</v>
      </c>
      <c r="H5" s="1" t="n">
        <v>0.147749252548134</v>
      </c>
      <c r="I5" s="1" t="n">
        <v>0.568646280926685</v>
      </c>
      <c r="J5" s="1" t="n">
        <v>30.0353865990223</v>
      </c>
      <c r="K5" s="1" t="n">
        <v>5.16652399087852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>
      <c r="A6" s="1" t="s">
        <v>48</v>
      </c>
      <c r="B6" s="1" t="s">
        <v>35</v>
      </c>
      <c r="C6" s="1" t="s">
        <v>17</v>
      </c>
      <c r="D6" s="1" t="n">
        <v>32.737677453276</v>
      </c>
      <c r="E6" s="1" t="n">
        <v>31.2886446343343</v>
      </c>
      <c r="F6" s="1" t="n">
        <v>1.44903281894158</v>
      </c>
      <c r="G6" s="1" t="n">
        <v>1.31477150319226</v>
      </c>
      <c r="H6" s="1" t="n">
        <v>0.134261315749325</v>
      </c>
      <c r="I6" s="1" t="n">
        <v>0.513995834037688</v>
      </c>
      <c r="J6" s="1" t="n">
        <v>27.6478820927933</v>
      </c>
      <c r="K6" s="1" t="n">
        <v>4.57579952644502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>
      <c r="A7" s="1" t="s">
        <v>48</v>
      </c>
      <c r="B7" s="1" t="s">
        <v>35</v>
      </c>
      <c r="C7" s="1" t="s">
        <v>18</v>
      </c>
      <c r="D7" s="1" t="n">
        <v>31.1624335242979</v>
      </c>
      <c r="E7" s="1" t="n">
        <v>29.8007919274315</v>
      </c>
      <c r="F7" s="1" t="n">
        <v>1.36164159686637</v>
      </c>
      <c r="G7" s="1" t="n">
        <v>1.23461385119574</v>
      </c>
      <c r="H7" s="1" t="n">
        <v>0.127027745670625</v>
      </c>
      <c r="I7" s="1" t="n">
        <v>0.483713662547748</v>
      </c>
      <c r="J7" s="1" t="n">
        <v>26.4458507754167</v>
      </c>
      <c r="K7" s="1" t="n">
        <v>4.23286908633345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>
      <c r="A8" s="1" t="s">
        <v>48</v>
      </c>
      <c r="B8" s="1" t="s">
        <v>35</v>
      </c>
      <c r="C8" s="1" t="s">
        <v>19</v>
      </c>
      <c r="D8" s="1" t="n">
        <v>30.7662377098559</v>
      </c>
      <c r="E8" s="1" t="n">
        <v>29.4365017514801</v>
      </c>
      <c r="F8" s="1" t="n">
        <v>1.32973595837575</v>
      </c>
      <c r="G8" s="1" t="n">
        <v>1.20496188228115</v>
      </c>
      <c r="H8" s="1" t="n">
        <v>0.124774076094593</v>
      </c>
      <c r="I8" s="1" t="n">
        <v>0.472693090476346</v>
      </c>
      <c r="J8" s="1" t="n">
        <v>26.2157719380881</v>
      </c>
      <c r="K8" s="1" t="n">
        <v>4.07777268129139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>
      <c r="A9" s="1" t="s">
        <v>48</v>
      </c>
      <c r="B9" s="1" t="s">
        <v>35</v>
      </c>
      <c r="C9" s="1" t="s">
        <v>20</v>
      </c>
      <c r="D9" s="1" t="n">
        <v>31.4228696508482</v>
      </c>
      <c r="E9" s="1" t="n">
        <v>30.077149290489</v>
      </c>
      <c r="F9" s="1" t="n">
        <v>1.34572036035919</v>
      </c>
      <c r="G9" s="1" t="n">
        <v>1.21882564800875</v>
      </c>
      <c r="H9" s="1" t="n">
        <v>0.126894712350446</v>
      </c>
      <c r="I9" s="1" t="n">
        <v>0.478400184853447</v>
      </c>
      <c r="J9" s="1" t="n">
        <v>26.8655905851796</v>
      </c>
      <c r="K9" s="1" t="n">
        <v>4.07887888081523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>
      <c r="A10" s="1" t="s">
        <v>48</v>
      </c>
      <c r="B10" s="1" t="s">
        <v>35</v>
      </c>
      <c r="C10" s="1" t="s">
        <v>21</v>
      </c>
      <c r="D10" s="1" t="n">
        <v>33.1193168308008</v>
      </c>
      <c r="E10" s="1" t="n">
        <v>31.7117561641535</v>
      </c>
      <c r="F10" s="1" t="n">
        <v>1.40756066664721</v>
      </c>
      <c r="G10" s="1" t="n">
        <v>1.27428820637153</v>
      </c>
      <c r="H10" s="1" t="n">
        <v>0.133272460275677</v>
      </c>
      <c r="I10" s="1" t="n">
        <v>0.500189541970466</v>
      </c>
      <c r="J10" s="1" t="n">
        <v>28.3948967364465</v>
      </c>
      <c r="K10" s="1" t="n">
        <v>4.22423055238379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>
      <c r="A11" s="1" t="s">
        <v>48</v>
      </c>
      <c r="B11" s="1" t="s">
        <v>35</v>
      </c>
      <c r="C11" s="1" t="s">
        <v>22</v>
      </c>
      <c r="D11" s="1" t="n">
        <v>35.9394897548178</v>
      </c>
      <c r="E11" s="1" t="n">
        <v>34.4217264361508</v>
      </c>
      <c r="F11" s="1" t="n">
        <v>1.51776331866693</v>
      </c>
      <c r="G11" s="1" t="n">
        <v>1.37356472180897</v>
      </c>
      <c r="H11" s="1" t="n">
        <v>0.144198596857956</v>
      </c>
      <c r="I11" s="1" t="n">
        <v>0.53898675687228</v>
      </c>
      <c r="J11" s="1" t="n">
        <v>30.8833322273938</v>
      </c>
      <c r="K11" s="1" t="n">
        <v>4.51717077055168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>
      <c r="A12" s="1" t="s">
        <v>48</v>
      </c>
      <c r="B12" s="1" t="s">
        <v>35</v>
      </c>
      <c r="C12" s="1" t="s">
        <v>23</v>
      </c>
      <c r="D12" s="1" t="n">
        <v>40.0634493467654</v>
      </c>
      <c r="E12" s="1" t="n">
        <v>38.3803112297486</v>
      </c>
      <c r="F12" s="1" t="n">
        <v>1.68313811701684</v>
      </c>
      <c r="G12" s="1" t="n">
        <v>1.52277730782671</v>
      </c>
      <c r="H12" s="1" t="n">
        <v>0.160360809190129</v>
      </c>
      <c r="I12" s="1" t="n">
        <v>0.597231263246497</v>
      </c>
      <c r="J12" s="1" t="n">
        <v>34.4914015510451</v>
      </c>
      <c r="K12" s="1" t="n">
        <v>4.97481653247385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>
      <c r="A13" s="1" t="s">
        <v>48</v>
      </c>
      <c r="B13" s="1" t="s">
        <v>35</v>
      </c>
      <c r="C13" s="1" t="s">
        <v>24</v>
      </c>
      <c r="D13" s="1" t="n">
        <v>45.7787037455034</v>
      </c>
      <c r="E13" s="1" t="n">
        <v>43.8635530374775</v>
      </c>
      <c r="F13" s="1" t="n">
        <v>1.91515070802585</v>
      </c>
      <c r="G13" s="1" t="n">
        <v>1.73226764746994</v>
      </c>
      <c r="H13" s="1" t="n">
        <v>0.18288306055591</v>
      </c>
      <c r="I13" s="1" t="n">
        <v>0.679025258000172</v>
      </c>
      <c r="J13" s="1" t="n">
        <v>39.4710731644872</v>
      </c>
      <c r="K13" s="1" t="n">
        <v>5.628605323016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>
      <c r="A14" s="1" t="s">
        <v>48</v>
      </c>
      <c r="B14" s="1" t="s">
        <v>35</v>
      </c>
      <c r="C14" s="1" t="s">
        <v>25</v>
      </c>
      <c r="D14" s="1" t="n">
        <v>53.5028804133999</v>
      </c>
      <c r="E14" s="1" t="n">
        <v>51.2719833386253</v>
      </c>
      <c r="F14" s="1" t="n">
        <v>2.2308970747746</v>
      </c>
      <c r="G14" s="1" t="n">
        <v>2.01747976952659</v>
      </c>
      <c r="H14" s="1" t="n">
        <v>0.213417305248008</v>
      </c>
      <c r="I14" s="1" t="n">
        <v>0.790469564286871</v>
      </c>
      <c r="J14" s="1" t="n">
        <v>46.1851439323877</v>
      </c>
      <c r="K14" s="1" t="n">
        <v>6.5272669167254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>
      <c r="A15" s="1" t="s">
        <v>48</v>
      </c>
      <c r="B15" s="1" t="s">
        <v>35</v>
      </c>
      <c r="C15" s="1" t="s">
        <v>26</v>
      </c>
      <c r="D15" s="1" t="n">
        <v>63.8174930959176</v>
      </c>
      <c r="E15" s="1" t="n">
        <v>61.1627889262028</v>
      </c>
      <c r="F15" s="1" t="n">
        <v>2.65470416971474</v>
      </c>
      <c r="G15" s="1" t="n">
        <v>2.4004175442703</v>
      </c>
      <c r="H15" s="1" t="n">
        <v>0.254286625444441</v>
      </c>
      <c r="I15" s="1" t="n">
        <v>0.940189736372887</v>
      </c>
      <c r="J15" s="1" t="n">
        <v>55.1350081793053</v>
      </c>
      <c r="K15" s="1" t="n">
        <v>7.74229518023936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>
      <c r="A16" s="1" t="s">
        <v>48</v>
      </c>
      <c r="B16" s="1" t="s">
        <v>35</v>
      </c>
      <c r="C16" s="1" t="s">
        <v>27</v>
      </c>
      <c r="D16" s="1" t="n">
        <v>77.5007804114947</v>
      </c>
      <c r="E16" s="1" t="n">
        <v>74.2821285802626</v>
      </c>
      <c r="F16" s="1" t="n">
        <v>3.21865183123206</v>
      </c>
      <c r="G16" s="1" t="n">
        <v>2.91007287058939</v>
      </c>
      <c r="H16" s="1" t="n">
        <v>0.308578960642671</v>
      </c>
      <c r="I16" s="1" t="n">
        <v>1.1400505648465</v>
      </c>
      <c r="J16" s="1" t="n">
        <v>66.9948666074182</v>
      </c>
      <c r="K16" s="1" t="n">
        <v>9.36586323923002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>
      <c r="A17" s="1" t="s">
        <v>48</v>
      </c>
      <c r="B17" s="1" t="s">
        <v>35</v>
      </c>
      <c r="C17" s="1" t="s">
        <v>28</v>
      </c>
      <c r="D17" s="1" t="n">
        <v>95.5765220320141</v>
      </c>
      <c r="E17" s="1" t="n">
        <v>91.6110194870481</v>
      </c>
      <c r="F17" s="1" t="n">
        <v>3.96550254496598</v>
      </c>
      <c r="G17" s="1" t="n">
        <v>3.58512152822063</v>
      </c>
      <c r="H17" s="1" t="n">
        <v>0.380381016745345</v>
      </c>
      <c r="I17" s="1" t="n">
        <v>1.40602939511809</v>
      </c>
      <c r="J17" s="1" t="n">
        <v>82.6474472217928</v>
      </c>
      <c r="K17" s="1" t="n">
        <v>11.5230454151032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>
      <c r="A18" s="1" t="s">
        <v>48</v>
      </c>
      <c r="B18" s="1" t="s">
        <v>35</v>
      </c>
      <c r="C18" s="1" t="s">
        <v>29</v>
      </c>
      <c r="D18" s="1" t="n">
        <v>119.348984344722</v>
      </c>
      <c r="E18" s="1" t="n">
        <v>114.398515046831</v>
      </c>
      <c r="F18" s="1" t="n">
        <v>4.95046929789062</v>
      </c>
      <c r="G18" s="1" t="n">
        <v>4.47553815630373</v>
      </c>
      <c r="H18" s="1" t="n">
        <v>0.474931141586893</v>
      </c>
      <c r="I18" s="1" t="n">
        <v>1.75917165080295</v>
      </c>
      <c r="J18" s="1" t="n">
        <v>103.211713653271</v>
      </c>
      <c r="K18" s="1" t="n">
        <v>14.3780990406478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>
      <c r="A19" s="1" t="s">
        <v>48</v>
      </c>
      <c r="B19" s="1" t="s">
        <v>35</v>
      </c>
      <c r="C19" s="1" t="s">
        <v>30</v>
      </c>
      <c r="D19" s="1" t="n">
        <v>150.418868285644</v>
      </c>
      <c r="E19" s="1" t="n">
        <v>144.176730887115</v>
      </c>
      <c r="F19" s="1" t="n">
        <v>6.24213739852834</v>
      </c>
      <c r="G19" s="1" t="n">
        <v>5.64344336910953</v>
      </c>
      <c r="H19" s="1" t="n">
        <v>0.598694029418813</v>
      </c>
      <c r="I19" s="1" t="n">
        <v>2.22634097404011</v>
      </c>
      <c r="J19" s="1" t="n">
        <v>130.05451105969</v>
      </c>
      <c r="K19" s="1" t="n">
        <v>18.1380162519138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>
      <c r="A20" s="1" t="s">
        <v>48</v>
      </c>
      <c r="B20" s="1" t="s">
        <v>35</v>
      </c>
      <c r="C20" s="1" t="s">
        <v>31</v>
      </c>
      <c r="D20" s="1" t="n">
        <v>216.54293453091</v>
      </c>
      <c r="E20" s="1" t="n">
        <v>207.865724835774</v>
      </c>
      <c r="F20" s="1" t="n">
        <v>8.67720969513668</v>
      </c>
      <c r="G20" s="1" t="n">
        <v>7.8287579151758</v>
      </c>
      <c r="H20" s="1" t="n">
        <v>0.848451779960875</v>
      </c>
      <c r="I20" s="1" t="n">
        <v>2.83538691874888</v>
      </c>
      <c r="J20" s="1" t="n">
        <v>189.630686605595</v>
      </c>
      <c r="K20" s="1" t="n">
        <v>24.0768610065668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>
      <c r="A21" s="1" t="s">
        <v>48</v>
      </c>
      <c r="B21" s="1" t="s">
        <v>35</v>
      </c>
      <c r="C21" s="1" t="s">
        <v>32</v>
      </c>
      <c r="D21" s="1" t="n">
        <v>414.862899073451</v>
      </c>
      <c r="E21" s="1" t="n">
        <v>399.599396851809</v>
      </c>
      <c r="F21" s="1" t="n">
        <v>15.2635022216421</v>
      </c>
      <c r="G21" s="1" t="n">
        <v>13.6972407834714</v>
      </c>
      <c r="H21" s="1" t="n">
        <v>1.5662614381707</v>
      </c>
      <c r="I21" s="1" t="n">
        <v>4.10538114436834</v>
      </c>
      <c r="J21" s="1" t="n">
        <v>373.714240087463</v>
      </c>
      <c r="K21" s="1" t="n">
        <v>37.0432778416196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>
      <c r="A22" s="1" t="s">
        <v>48</v>
      </c>
      <c r="B22" s="1" t="s">
        <v>35</v>
      </c>
      <c r="C22" s="1" t="s">
        <v>33</v>
      </c>
      <c r="D22" s="1" t="n">
        <v>894.124224677251</v>
      </c>
      <c r="E22" s="1" t="n">
        <v>862.739389119135</v>
      </c>
      <c r="F22" s="1" t="n">
        <v>31.3848355581158</v>
      </c>
      <c r="G22" s="1" t="n">
        <v>28.0750725474082</v>
      </c>
      <c r="H22" s="1" t="n">
        <v>3.30976301070765</v>
      </c>
      <c r="I22" s="1" t="n">
        <v>7.6057520789691</v>
      </c>
      <c r="J22" s="1" t="n">
        <v>816.868014990748</v>
      </c>
      <c r="K22" s="1" t="n">
        <v>69.6504576075342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>
      <c r="A23" s="1" t="s">
        <v>48</v>
      </c>
      <c r="B23" s="1" t="s">
        <v>35</v>
      </c>
      <c r="C23" s="1" t="s">
        <v>34</v>
      </c>
      <c r="D23" s="1" t="n">
        <v>387.182023620059</v>
      </c>
      <c r="E23" s="1" t="n">
        <v>373.597815085751</v>
      </c>
      <c r="F23" s="1" t="n">
        <v>13.5842085343079</v>
      </c>
      <c r="G23" s="1" t="n">
        <v>12.1512991905494</v>
      </c>
      <c r="H23" s="1" t="n">
        <v>1.43290934375853</v>
      </c>
      <c r="I23" s="1" t="n">
        <v>3.39855639359351</v>
      </c>
      <c r="J23" s="1" t="n">
        <v>353.710879467041</v>
      </c>
      <c r="K23" s="1" t="n">
        <v>30.0725877594248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</sheetData>
  <pageMargins left="0.7" right="0.7" top="0.75" bottom="0.75" header="0.3" footer="0.3"/>
  <pageSetup paperSize="9" orientation="portrait" horizontalDpi="300" verticalDpi="300" r:id="rId2"/>
  <tableParts count="1">
    <tablePart r:id="rId30"/>
  </tableParts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0" tabSelected="false"/>
  </sheetViews>
  <sheetFormatPr defaultRowHeight="15.0" baseColWidth="10"/>
  <cols>
    <col min="1" max="1" width="11.71" hidden="0" customWidth="1"/>
    <col min="2" max="2" width="14.71" hidden="0" customWidth="1"/>
    <col min="3" max="3" width="15.71" hidden="0" customWidth="1"/>
    <col min="4" max="4" width="23.71" hidden="0" customWidth="1"/>
    <col min="5" max="5" width="24.71" hidden="0" customWidth="1"/>
    <col min="6" max="6" width="23.71" hidden="0" customWidth="1"/>
    <col min="7" max="7" width="28.71" hidden="0" customWidth="1"/>
    <col min="8" max="8" width="24.71" hidden="0" customWidth="1"/>
    <col min="9" max="9" width="23.71" hidden="0" customWidth="1"/>
    <col min="10" max="10" width="24.71" hidden="0" customWidth="1"/>
    <col min="11" max="11" width="25.71" hidden="0" customWidth="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>
      <c r="A2" s="1" t="s">
        <v>49</v>
      </c>
      <c r="B2" s="1" t="s">
        <v>12</v>
      </c>
      <c r="C2" s="1" t="s">
        <v>13</v>
      </c>
      <c r="D2" s="1" t="n">
        <v>10.1289517292859</v>
      </c>
      <c r="E2" s="1" t="n">
        <v>9.65247633248221</v>
      </c>
      <c r="F2" s="1" t="n">
        <v>0.476475396803711</v>
      </c>
      <c r="G2" s="1" t="n">
        <v>0.433702605024966</v>
      </c>
      <c r="H2" s="1" t="n">
        <v>0.0427727917787447</v>
      </c>
      <c r="I2" s="1" t="n">
        <v>0.165935549659459</v>
      </c>
      <c r="J2" s="1" t="n">
        <v>8.35090520611374</v>
      </c>
      <c r="K2" s="1" t="n">
        <v>1.61211097351273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>
      <c r="A3" s="1" t="s">
        <v>49</v>
      </c>
      <c r="B3" s="1" t="s">
        <v>12</v>
      </c>
      <c r="C3" s="1" t="s">
        <v>14</v>
      </c>
      <c r="D3" s="1" t="n">
        <v>63.0233749055729</v>
      </c>
      <c r="E3" s="1" t="n">
        <v>60.0889441971263</v>
      </c>
      <c r="F3" s="1" t="n">
        <v>2.93443070844646</v>
      </c>
      <c r="G3" s="1" t="n">
        <v>2.66961939555542</v>
      </c>
      <c r="H3" s="1" t="n">
        <v>0.264811312891047</v>
      </c>
      <c r="I3" s="1" t="n">
        <v>1.02716495104387</v>
      </c>
      <c r="J3" s="1" t="n">
        <v>52.1773792608326</v>
      </c>
      <c r="K3" s="1" t="n">
        <v>9.81883069369636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>
      <c r="A4" s="1" t="s">
        <v>49</v>
      </c>
      <c r="B4" s="1" t="s">
        <v>12</v>
      </c>
      <c r="C4" s="1" t="s">
        <v>15</v>
      </c>
      <c r="D4" s="1" t="n">
        <v>52.8560207801846</v>
      </c>
      <c r="E4" s="1" t="n">
        <v>50.4401131984785</v>
      </c>
      <c r="F4" s="1" t="n">
        <v>2.41590758170603</v>
      </c>
      <c r="G4" s="1" t="n">
        <v>2.19579366687247</v>
      </c>
      <c r="H4" s="1" t="n">
        <v>0.220113914833562</v>
      </c>
      <c r="I4" s="1" t="n">
        <v>0.851220340493633</v>
      </c>
      <c r="J4" s="1" t="n">
        <v>44.0851288932578</v>
      </c>
      <c r="K4" s="1" t="n">
        <v>7.91967154643312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>
      <c r="A5" s="1" t="s">
        <v>49</v>
      </c>
      <c r="B5" s="1" t="s">
        <v>12</v>
      </c>
      <c r="C5" s="1" t="s">
        <v>16</v>
      </c>
      <c r="D5" s="1" t="n">
        <v>46.3760431772507</v>
      </c>
      <c r="E5" s="1" t="n">
        <v>44.2922609721347</v>
      </c>
      <c r="F5" s="1" t="n">
        <v>2.08378220511592</v>
      </c>
      <c r="G5" s="1" t="n">
        <v>1.89222729753306</v>
      </c>
      <c r="H5" s="1" t="n">
        <v>0.191554907582859</v>
      </c>
      <c r="I5" s="1" t="n">
        <v>0.737242212137495</v>
      </c>
      <c r="J5" s="1" t="n">
        <v>38.9404724894754</v>
      </c>
      <c r="K5" s="1" t="n">
        <v>6.69832847563775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>
      <c r="A6" s="1" t="s">
        <v>49</v>
      </c>
      <c r="B6" s="1" t="s">
        <v>12</v>
      </c>
      <c r="C6" s="1" t="s">
        <v>17</v>
      </c>
      <c r="D6" s="1" t="n">
        <v>42.4439560328519</v>
      </c>
      <c r="E6" s="1" t="n">
        <v>40.5653045816273</v>
      </c>
      <c r="F6" s="1" t="n">
        <v>1.87865145122448</v>
      </c>
      <c r="G6" s="1" t="n">
        <v>1.70458347127354</v>
      </c>
      <c r="H6" s="1" t="n">
        <v>0.17406797995094</v>
      </c>
      <c r="I6" s="1" t="n">
        <v>0.666388646906948</v>
      </c>
      <c r="J6" s="1" t="n">
        <v>35.8451051887483</v>
      </c>
      <c r="K6" s="1" t="n">
        <v>5.93246219719666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>
      <c r="A7" s="1" t="s">
        <v>49</v>
      </c>
      <c r="B7" s="1" t="s">
        <v>12</v>
      </c>
      <c r="C7" s="1" t="s">
        <v>18</v>
      </c>
      <c r="D7" s="1" t="n">
        <v>40.4016735845021</v>
      </c>
      <c r="E7" s="1" t="n">
        <v>38.6363236707098</v>
      </c>
      <c r="F7" s="1" t="n">
        <v>1.76534991379222</v>
      </c>
      <c r="G7" s="1" t="n">
        <v>1.60066015961246</v>
      </c>
      <c r="H7" s="1" t="n">
        <v>0.164689754179761</v>
      </c>
      <c r="I7" s="1" t="n">
        <v>0.627128221144226</v>
      </c>
      <c r="J7" s="1" t="n">
        <v>34.2866878435454</v>
      </c>
      <c r="K7" s="1" t="n">
        <v>5.48785751981244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>
      <c r="A8" s="1" t="s">
        <v>49</v>
      </c>
      <c r="B8" s="1" t="s">
        <v>12</v>
      </c>
      <c r="C8" s="1" t="s">
        <v>19</v>
      </c>
      <c r="D8" s="1" t="n">
        <v>39.888011069726</v>
      </c>
      <c r="E8" s="1" t="n">
        <v>38.1640263847051</v>
      </c>
      <c r="F8" s="1" t="n">
        <v>1.72398468502092</v>
      </c>
      <c r="G8" s="1" t="n">
        <v>1.56221678296503</v>
      </c>
      <c r="H8" s="1" t="n">
        <v>0.161767902055883</v>
      </c>
      <c r="I8" s="1" t="n">
        <v>0.612840198509662</v>
      </c>
      <c r="J8" s="1" t="n">
        <v>33.9883937428231</v>
      </c>
      <c r="K8" s="1" t="n">
        <v>5.2867771283933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>
      <c r="A9" s="1" t="s">
        <v>49</v>
      </c>
      <c r="B9" s="1" t="s">
        <v>12</v>
      </c>
      <c r="C9" s="1" t="s">
        <v>20</v>
      </c>
      <c r="D9" s="1" t="n">
        <v>40.7393255001105</v>
      </c>
      <c r="E9" s="1" t="n">
        <v>38.9946172541111</v>
      </c>
      <c r="F9" s="1" t="n">
        <v>1.7447082459994</v>
      </c>
      <c r="G9" s="1" t="n">
        <v>1.58019096771994</v>
      </c>
      <c r="H9" s="1" t="n">
        <v>0.164517278279458</v>
      </c>
      <c r="I9" s="1" t="n">
        <v>0.620239369179686</v>
      </c>
      <c r="J9" s="1" t="n">
        <v>34.8308748298165</v>
      </c>
      <c r="K9" s="1" t="n">
        <v>5.28821130111432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>
      <c r="A10" s="1" t="s">
        <v>49</v>
      </c>
      <c r="B10" s="1" t="s">
        <v>12</v>
      </c>
      <c r="C10" s="1" t="s">
        <v>21</v>
      </c>
      <c r="D10" s="1" t="n">
        <v>42.9387463240442</v>
      </c>
      <c r="E10" s="1" t="n">
        <v>41.113862957348</v>
      </c>
      <c r="F10" s="1" t="n">
        <v>1.82488336669612</v>
      </c>
      <c r="G10" s="1" t="n">
        <v>1.65209742449224</v>
      </c>
      <c r="H10" s="1" t="n">
        <v>0.172785942203874</v>
      </c>
      <c r="I10" s="1" t="n">
        <v>0.648488975975367</v>
      </c>
      <c r="J10" s="1" t="n">
        <v>36.8135995706838</v>
      </c>
      <c r="K10" s="1" t="n">
        <v>5.47665777738506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>
      <c r="A11" s="1" t="s">
        <v>49</v>
      </c>
      <c r="B11" s="1" t="s">
        <v>12</v>
      </c>
      <c r="C11" s="1" t="s">
        <v>22</v>
      </c>
      <c r="D11" s="1" t="n">
        <v>46.5950623764843</v>
      </c>
      <c r="E11" s="1" t="n">
        <v>44.6273027619631</v>
      </c>
      <c r="F11" s="1" t="n">
        <v>1.9677596145211</v>
      </c>
      <c r="G11" s="1" t="n">
        <v>1.78080808401705</v>
      </c>
      <c r="H11" s="1" t="n">
        <v>0.186951530504055</v>
      </c>
      <c r="I11" s="1" t="n">
        <v>0.698789040353481</v>
      </c>
      <c r="J11" s="1" t="n">
        <v>40.0398225279812</v>
      </c>
      <c r="K11" s="1" t="n">
        <v>5.8564508081496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>
      <c r="A12" s="1" t="s">
        <v>49</v>
      </c>
      <c r="B12" s="1" t="s">
        <v>12</v>
      </c>
      <c r="C12" s="1" t="s">
        <v>23</v>
      </c>
      <c r="D12" s="1" t="n">
        <v>51.9417202098539</v>
      </c>
      <c r="E12" s="1" t="n">
        <v>49.7595544060078</v>
      </c>
      <c r="F12" s="1" t="n">
        <v>2.18216580384603</v>
      </c>
      <c r="G12" s="1" t="n">
        <v>1.97426018365129</v>
      </c>
      <c r="H12" s="1" t="n">
        <v>0.207905620194731</v>
      </c>
      <c r="I12" s="1" t="n">
        <v>0.774302255096056</v>
      </c>
      <c r="J12" s="1" t="n">
        <v>44.7176356060501</v>
      </c>
      <c r="K12" s="1" t="n">
        <v>6.44978234870768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>
      <c r="A13" s="1" t="s">
        <v>49</v>
      </c>
      <c r="B13" s="1" t="s">
        <v>12</v>
      </c>
      <c r="C13" s="1" t="s">
        <v>24</v>
      </c>
      <c r="D13" s="1" t="n">
        <v>59.3514702375646</v>
      </c>
      <c r="E13" s="1" t="n">
        <v>56.868503247504</v>
      </c>
      <c r="F13" s="1" t="n">
        <v>2.48296699006057</v>
      </c>
      <c r="G13" s="1" t="n">
        <v>2.24586157558922</v>
      </c>
      <c r="H13" s="1" t="n">
        <v>0.237105414471352</v>
      </c>
      <c r="I13" s="1" t="n">
        <v>0.880347063009848</v>
      </c>
      <c r="J13" s="1" t="n">
        <v>51.173712501567</v>
      </c>
      <c r="K13" s="1" t="n">
        <v>7.29741067298777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>
      <c r="A14" s="1" t="s">
        <v>49</v>
      </c>
      <c r="B14" s="1" t="s">
        <v>12</v>
      </c>
      <c r="C14" s="1" t="s">
        <v>25</v>
      </c>
      <c r="D14" s="1" t="n">
        <v>69.3657608160606</v>
      </c>
      <c r="E14" s="1" t="n">
        <v>66.4734329320592</v>
      </c>
      <c r="F14" s="1" t="n">
        <v>2.89232788400131</v>
      </c>
      <c r="G14" s="1" t="n">
        <v>2.61563523426999</v>
      </c>
      <c r="H14" s="1" t="n">
        <v>0.276692649731319</v>
      </c>
      <c r="I14" s="1" t="n">
        <v>1.02483309879828</v>
      </c>
      <c r="J14" s="1" t="n">
        <v>59.8784144426543</v>
      </c>
      <c r="K14" s="1" t="n">
        <v>8.46251327460795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>
      <c r="A15" s="1" t="s">
        <v>49</v>
      </c>
      <c r="B15" s="1" t="s">
        <v>12</v>
      </c>
      <c r="C15" s="1" t="s">
        <v>26</v>
      </c>
      <c r="D15" s="1" t="n">
        <v>82.7385166512143</v>
      </c>
      <c r="E15" s="1" t="n">
        <v>79.2967286007206</v>
      </c>
      <c r="F15" s="1" t="n">
        <v>3.44178805049366</v>
      </c>
      <c r="G15" s="1" t="n">
        <v>3.1121088798955</v>
      </c>
      <c r="H15" s="1" t="n">
        <v>0.32967917059816</v>
      </c>
      <c r="I15" s="1" t="n">
        <v>1.21894327690483</v>
      </c>
      <c r="J15" s="1" t="n">
        <v>71.4817923896184</v>
      </c>
      <c r="K15" s="1" t="n">
        <v>10.037780984691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>
      <c r="A16" s="1" t="s">
        <v>49</v>
      </c>
      <c r="B16" s="1" t="s">
        <v>12</v>
      </c>
      <c r="C16" s="1" t="s">
        <v>27</v>
      </c>
      <c r="D16" s="1" t="n">
        <v>100.478713585958</v>
      </c>
      <c r="E16" s="1" t="n">
        <v>96.3057750198411</v>
      </c>
      <c r="F16" s="1" t="n">
        <v>4.17293856611692</v>
      </c>
      <c r="G16" s="1" t="n">
        <v>3.77287011725174</v>
      </c>
      <c r="H16" s="1" t="n">
        <v>0.40006844886518</v>
      </c>
      <c r="I16" s="1" t="n">
        <v>1.47806013785289</v>
      </c>
      <c r="J16" s="1" t="n">
        <v>86.857938434099</v>
      </c>
      <c r="K16" s="1" t="n">
        <v>12.1427150140061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>
      <c r="A17" s="1" t="s">
        <v>49</v>
      </c>
      <c r="B17" s="1" t="s">
        <v>12</v>
      </c>
      <c r="C17" s="1" t="s">
        <v>28</v>
      </c>
      <c r="D17" s="1" t="n">
        <v>123.91366811801</v>
      </c>
      <c r="E17" s="1" t="n">
        <v>118.772447702881</v>
      </c>
      <c r="F17" s="1" t="n">
        <v>5.14122041512923</v>
      </c>
      <c r="G17" s="1" t="n">
        <v>4.6480615716678</v>
      </c>
      <c r="H17" s="1" t="n">
        <v>0.49315884346143</v>
      </c>
      <c r="I17" s="1" t="n">
        <v>1.82289809386945</v>
      </c>
      <c r="J17" s="1" t="n">
        <v>107.151297495547</v>
      </c>
      <c r="K17" s="1" t="n">
        <v>14.9394725285943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>
      <c r="A18" s="1" t="s">
        <v>49</v>
      </c>
      <c r="B18" s="1" t="s">
        <v>12</v>
      </c>
      <c r="C18" s="1" t="s">
        <v>29</v>
      </c>
      <c r="D18" s="1" t="n">
        <v>154.734343977905</v>
      </c>
      <c r="E18" s="1" t="n">
        <v>148.316127489532</v>
      </c>
      <c r="F18" s="1" t="n">
        <v>6.41821648837299</v>
      </c>
      <c r="G18" s="1" t="n">
        <v>5.80247468686871</v>
      </c>
      <c r="H18" s="1" t="n">
        <v>0.615741801504281</v>
      </c>
      <c r="I18" s="1" t="n">
        <v>2.28074225202706</v>
      </c>
      <c r="J18" s="1" t="n">
        <v>133.812590787083</v>
      </c>
      <c r="K18" s="1" t="n">
        <v>18.6410109387945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>
      <c r="A19" s="1" t="s">
        <v>49</v>
      </c>
      <c r="B19" s="1" t="s">
        <v>12</v>
      </c>
      <c r="C19" s="1" t="s">
        <v>30</v>
      </c>
      <c r="D19" s="1" t="n">
        <v>194.995523576805</v>
      </c>
      <c r="E19" s="1" t="n">
        <v>186.903249932845</v>
      </c>
      <c r="F19" s="1" t="n">
        <v>8.09227364396029</v>
      </c>
      <c r="G19" s="1" t="n">
        <v>7.31614447725482</v>
      </c>
      <c r="H19" s="1" t="n">
        <v>0.776129166705471</v>
      </c>
      <c r="I19" s="1" t="n">
        <v>2.88647220017874</v>
      </c>
      <c r="J19" s="1" t="n">
        <v>168.594010663836</v>
      </c>
      <c r="K19" s="1" t="n">
        <v>23.5150407127906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>
      <c r="A20" s="1" t="s">
        <v>49</v>
      </c>
      <c r="B20" s="1" t="s">
        <v>12</v>
      </c>
      <c r="C20" s="1" t="s">
        <v>31</v>
      </c>
      <c r="D20" s="1" t="n">
        <v>246.894116378149</v>
      </c>
      <c r="E20" s="1" t="n">
        <v>236.648031818179</v>
      </c>
      <c r="F20" s="1" t="n">
        <v>10.2460845599701</v>
      </c>
      <c r="G20" s="1" t="n">
        <v>9.26339493876687</v>
      </c>
      <c r="H20" s="1" t="n">
        <v>0.98268962120327</v>
      </c>
      <c r="I20" s="1" t="n">
        <v>3.68268535020272</v>
      </c>
      <c r="J20" s="1" t="n">
        <v>213.449085701697</v>
      </c>
      <c r="K20" s="1" t="n">
        <v>29.7623453262493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>
      <c r="A21" s="1" t="s">
        <v>49</v>
      </c>
      <c r="B21" s="1" t="s">
        <v>12</v>
      </c>
      <c r="C21" s="1" t="s">
        <v>32</v>
      </c>
      <c r="D21" s="1" t="n">
        <v>310.699903840354</v>
      </c>
      <c r="E21" s="1" t="n">
        <v>298.030192734766</v>
      </c>
      <c r="F21" s="1" t="n">
        <v>12.6697111055878</v>
      </c>
      <c r="G21" s="1" t="n">
        <v>11.4429321595542</v>
      </c>
      <c r="H21" s="1" t="n">
        <v>1.22677894603355</v>
      </c>
      <c r="I21" s="1" t="n">
        <v>4.71641755747994</v>
      </c>
      <c r="J21" s="1" t="n">
        <v>270.15072255417</v>
      </c>
      <c r="K21" s="1" t="n">
        <v>35.832763728704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>
      <c r="A22" s="1" t="s">
        <v>49</v>
      </c>
      <c r="B22" s="1" t="s">
        <v>12</v>
      </c>
      <c r="C22" s="1" t="s">
        <v>33</v>
      </c>
      <c r="D22" s="1" t="n">
        <v>388.000306335351</v>
      </c>
      <c r="E22" s="1" t="n">
        <v>372.494124996543</v>
      </c>
      <c r="F22" s="1" t="n">
        <v>15.5061813388083</v>
      </c>
      <c r="G22" s="1" t="n">
        <v>13.9880870673321</v>
      </c>
      <c r="H22" s="1" t="n">
        <v>1.51809427147621</v>
      </c>
      <c r="I22" s="1" t="n">
        <v>6.0295265523974</v>
      </c>
      <c r="J22" s="1" t="n">
        <v>339.514597075242</v>
      </c>
      <c r="K22" s="1" t="n">
        <v>42.4561827077121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>
      <c r="A23" s="1" t="s">
        <v>49</v>
      </c>
      <c r="B23" s="1" t="s">
        <v>12</v>
      </c>
      <c r="C23" s="1" t="s">
        <v>34</v>
      </c>
      <c r="D23" s="1" t="n">
        <v>127.01301577737</v>
      </c>
      <c r="E23" s="1" t="n">
        <v>121.987524941771</v>
      </c>
      <c r="F23" s="1" t="n">
        <v>5.02549083559883</v>
      </c>
      <c r="G23" s="1" t="n">
        <v>4.53076574050169</v>
      </c>
      <c r="H23" s="1" t="n">
        <v>0.494725095097145</v>
      </c>
      <c r="I23" s="1" t="n">
        <v>2.00664483057038</v>
      </c>
      <c r="J23" s="1" t="n">
        <v>111.479140949653</v>
      </c>
      <c r="K23" s="1" t="n">
        <v>13.5272299971462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</sheetData>
  <pageMargins left="0.7" right="0.7" top="0.75" bottom="0.75" header="0.3" footer="0.3"/>
  <pageSetup paperSize="9" orientation="portrait" horizontalDpi="300" verticalDpi="300" r:id="rId2"/>
  <tableParts count="1">
    <tablePart r:id="rId31"/>
  </tableParts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0" tabSelected="false"/>
  </sheetViews>
  <sheetFormatPr defaultRowHeight="15.0" baseColWidth="10"/>
  <cols>
    <col min="1" max="1" width="11.71" hidden="0" customWidth="1"/>
    <col min="2" max="2" width="14.71" hidden="0" customWidth="1"/>
    <col min="3" max="3" width="15.71" hidden="0" customWidth="1"/>
    <col min="4" max="4" width="24.71" hidden="0" customWidth="1"/>
    <col min="5" max="5" width="25.71" hidden="0" customWidth="1"/>
    <col min="6" max="6" width="23.71" hidden="0" customWidth="1"/>
    <col min="7" max="7" width="28.71" hidden="0" customWidth="1"/>
    <col min="8" max="8" width="24.71" hidden="0" customWidth="1"/>
    <col min="9" max="9" width="23.71" hidden="0" customWidth="1"/>
    <col min="10" max="10" width="25.71" hidden="0" customWidth="1"/>
    <col min="11" max="11" width="25.71" hidden="0" customWidth="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>
      <c r="A2" s="1" t="s">
        <v>49</v>
      </c>
      <c r="B2" s="1" t="s">
        <v>35</v>
      </c>
      <c r="C2" s="1" t="s">
        <v>13</v>
      </c>
      <c r="D2" s="1" t="n">
        <v>10.1289517292859</v>
      </c>
      <c r="E2" s="1" t="n">
        <v>9.65247633248221</v>
      </c>
      <c r="F2" s="1" t="n">
        <v>0.476475396803711</v>
      </c>
      <c r="G2" s="1" t="n">
        <v>0.433702605024966</v>
      </c>
      <c r="H2" s="1" t="n">
        <v>0.0427727917787447</v>
      </c>
      <c r="I2" s="1" t="n">
        <v>0.165935549659459</v>
      </c>
      <c r="J2" s="1" t="n">
        <v>8.35090520611374</v>
      </c>
      <c r="K2" s="1" t="n">
        <v>1.61211097351273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>
      <c r="A3" s="1" t="s">
        <v>49</v>
      </c>
      <c r="B3" s="1" t="s">
        <v>35</v>
      </c>
      <c r="C3" s="1" t="s">
        <v>14</v>
      </c>
      <c r="D3" s="1" t="n">
        <v>63.0233749055729</v>
      </c>
      <c r="E3" s="1" t="n">
        <v>60.0889441971263</v>
      </c>
      <c r="F3" s="1" t="n">
        <v>2.93443070844646</v>
      </c>
      <c r="G3" s="1" t="n">
        <v>2.66961939555542</v>
      </c>
      <c r="H3" s="1" t="n">
        <v>0.264811312891047</v>
      </c>
      <c r="I3" s="1" t="n">
        <v>1.02716495104387</v>
      </c>
      <c r="J3" s="1" t="n">
        <v>52.1773792608326</v>
      </c>
      <c r="K3" s="1" t="n">
        <v>9.81883069369636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>
      <c r="A4" s="1" t="s">
        <v>49</v>
      </c>
      <c r="B4" s="1" t="s">
        <v>35</v>
      </c>
      <c r="C4" s="1" t="s">
        <v>15</v>
      </c>
      <c r="D4" s="1" t="n">
        <v>52.8560207801846</v>
      </c>
      <c r="E4" s="1" t="n">
        <v>50.4401131984785</v>
      </c>
      <c r="F4" s="1" t="n">
        <v>2.41590758170603</v>
      </c>
      <c r="G4" s="1" t="n">
        <v>2.19579366687247</v>
      </c>
      <c r="H4" s="1" t="n">
        <v>0.220113914833562</v>
      </c>
      <c r="I4" s="1" t="n">
        <v>0.851220340493633</v>
      </c>
      <c r="J4" s="1" t="n">
        <v>44.0851288932578</v>
      </c>
      <c r="K4" s="1" t="n">
        <v>7.91967154643312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>
      <c r="A5" s="1" t="s">
        <v>49</v>
      </c>
      <c r="B5" s="1" t="s">
        <v>35</v>
      </c>
      <c r="C5" s="1" t="s">
        <v>16</v>
      </c>
      <c r="D5" s="1" t="n">
        <v>46.3760431772507</v>
      </c>
      <c r="E5" s="1" t="n">
        <v>44.2922609721347</v>
      </c>
      <c r="F5" s="1" t="n">
        <v>2.08378220511592</v>
      </c>
      <c r="G5" s="1" t="n">
        <v>1.89222729753306</v>
      </c>
      <c r="H5" s="1" t="n">
        <v>0.191554907582859</v>
      </c>
      <c r="I5" s="1" t="n">
        <v>0.737242212137495</v>
      </c>
      <c r="J5" s="1" t="n">
        <v>38.9404724894754</v>
      </c>
      <c r="K5" s="1" t="n">
        <v>6.69832847563775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>
      <c r="A6" s="1" t="s">
        <v>49</v>
      </c>
      <c r="B6" s="1" t="s">
        <v>35</v>
      </c>
      <c r="C6" s="1" t="s">
        <v>17</v>
      </c>
      <c r="D6" s="1" t="n">
        <v>42.4439560328519</v>
      </c>
      <c r="E6" s="1" t="n">
        <v>40.5653045816273</v>
      </c>
      <c r="F6" s="1" t="n">
        <v>1.87865145122448</v>
      </c>
      <c r="G6" s="1" t="n">
        <v>1.70458347127354</v>
      </c>
      <c r="H6" s="1" t="n">
        <v>0.17406797995094</v>
      </c>
      <c r="I6" s="1" t="n">
        <v>0.666388646906948</v>
      </c>
      <c r="J6" s="1" t="n">
        <v>35.8451051887483</v>
      </c>
      <c r="K6" s="1" t="n">
        <v>5.93246219719666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>
      <c r="A7" s="1" t="s">
        <v>49</v>
      </c>
      <c r="B7" s="1" t="s">
        <v>35</v>
      </c>
      <c r="C7" s="1" t="s">
        <v>18</v>
      </c>
      <c r="D7" s="1" t="n">
        <v>40.4016735845021</v>
      </c>
      <c r="E7" s="1" t="n">
        <v>38.6363236707098</v>
      </c>
      <c r="F7" s="1" t="n">
        <v>1.76534991379222</v>
      </c>
      <c r="G7" s="1" t="n">
        <v>1.60066015961246</v>
      </c>
      <c r="H7" s="1" t="n">
        <v>0.164689754179761</v>
      </c>
      <c r="I7" s="1" t="n">
        <v>0.627128221144226</v>
      </c>
      <c r="J7" s="1" t="n">
        <v>34.2866878435454</v>
      </c>
      <c r="K7" s="1" t="n">
        <v>5.48785751981244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>
      <c r="A8" s="1" t="s">
        <v>49</v>
      </c>
      <c r="B8" s="1" t="s">
        <v>35</v>
      </c>
      <c r="C8" s="1" t="s">
        <v>19</v>
      </c>
      <c r="D8" s="1" t="n">
        <v>39.888011069726</v>
      </c>
      <c r="E8" s="1" t="n">
        <v>38.1640263847051</v>
      </c>
      <c r="F8" s="1" t="n">
        <v>1.72398468502092</v>
      </c>
      <c r="G8" s="1" t="n">
        <v>1.56221678296503</v>
      </c>
      <c r="H8" s="1" t="n">
        <v>0.161767902055883</v>
      </c>
      <c r="I8" s="1" t="n">
        <v>0.612840198509662</v>
      </c>
      <c r="J8" s="1" t="n">
        <v>33.9883937428231</v>
      </c>
      <c r="K8" s="1" t="n">
        <v>5.2867771283933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>
      <c r="A9" s="1" t="s">
        <v>49</v>
      </c>
      <c r="B9" s="1" t="s">
        <v>35</v>
      </c>
      <c r="C9" s="1" t="s">
        <v>20</v>
      </c>
      <c r="D9" s="1" t="n">
        <v>40.7393255001105</v>
      </c>
      <c r="E9" s="1" t="n">
        <v>38.9946172541111</v>
      </c>
      <c r="F9" s="1" t="n">
        <v>1.7447082459994</v>
      </c>
      <c r="G9" s="1" t="n">
        <v>1.58019096771994</v>
      </c>
      <c r="H9" s="1" t="n">
        <v>0.164517278279458</v>
      </c>
      <c r="I9" s="1" t="n">
        <v>0.620239369179686</v>
      </c>
      <c r="J9" s="1" t="n">
        <v>34.8308748298165</v>
      </c>
      <c r="K9" s="1" t="n">
        <v>5.28821130111432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>
      <c r="A10" s="1" t="s">
        <v>49</v>
      </c>
      <c r="B10" s="1" t="s">
        <v>35</v>
      </c>
      <c r="C10" s="1" t="s">
        <v>21</v>
      </c>
      <c r="D10" s="1" t="n">
        <v>42.9387463240442</v>
      </c>
      <c r="E10" s="1" t="n">
        <v>41.113862957348</v>
      </c>
      <c r="F10" s="1" t="n">
        <v>1.82488336669612</v>
      </c>
      <c r="G10" s="1" t="n">
        <v>1.65209742449224</v>
      </c>
      <c r="H10" s="1" t="n">
        <v>0.172785942203874</v>
      </c>
      <c r="I10" s="1" t="n">
        <v>0.648488975975367</v>
      </c>
      <c r="J10" s="1" t="n">
        <v>36.8135995706838</v>
      </c>
      <c r="K10" s="1" t="n">
        <v>5.47665777738506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>
      <c r="A11" s="1" t="s">
        <v>49</v>
      </c>
      <c r="B11" s="1" t="s">
        <v>35</v>
      </c>
      <c r="C11" s="1" t="s">
        <v>22</v>
      </c>
      <c r="D11" s="1" t="n">
        <v>46.5950623764843</v>
      </c>
      <c r="E11" s="1" t="n">
        <v>44.6273027619631</v>
      </c>
      <c r="F11" s="1" t="n">
        <v>1.9677596145211</v>
      </c>
      <c r="G11" s="1" t="n">
        <v>1.78080808401705</v>
      </c>
      <c r="H11" s="1" t="n">
        <v>0.186951530504055</v>
      </c>
      <c r="I11" s="1" t="n">
        <v>0.698789040353481</v>
      </c>
      <c r="J11" s="1" t="n">
        <v>40.0398225279812</v>
      </c>
      <c r="K11" s="1" t="n">
        <v>5.8564508081496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>
      <c r="A12" s="1" t="s">
        <v>49</v>
      </c>
      <c r="B12" s="1" t="s">
        <v>35</v>
      </c>
      <c r="C12" s="1" t="s">
        <v>23</v>
      </c>
      <c r="D12" s="1" t="n">
        <v>51.9417202098539</v>
      </c>
      <c r="E12" s="1" t="n">
        <v>49.7595544060078</v>
      </c>
      <c r="F12" s="1" t="n">
        <v>2.18216580384603</v>
      </c>
      <c r="G12" s="1" t="n">
        <v>1.97426018365129</v>
      </c>
      <c r="H12" s="1" t="n">
        <v>0.207905620194731</v>
      </c>
      <c r="I12" s="1" t="n">
        <v>0.774302255096056</v>
      </c>
      <c r="J12" s="1" t="n">
        <v>44.7176356060501</v>
      </c>
      <c r="K12" s="1" t="n">
        <v>6.44978234870768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>
      <c r="A13" s="1" t="s">
        <v>49</v>
      </c>
      <c r="B13" s="1" t="s">
        <v>35</v>
      </c>
      <c r="C13" s="1" t="s">
        <v>24</v>
      </c>
      <c r="D13" s="1" t="n">
        <v>59.3514702375646</v>
      </c>
      <c r="E13" s="1" t="n">
        <v>56.868503247504</v>
      </c>
      <c r="F13" s="1" t="n">
        <v>2.48296699006057</v>
      </c>
      <c r="G13" s="1" t="n">
        <v>2.24586157558922</v>
      </c>
      <c r="H13" s="1" t="n">
        <v>0.237105414471352</v>
      </c>
      <c r="I13" s="1" t="n">
        <v>0.880347063009848</v>
      </c>
      <c r="J13" s="1" t="n">
        <v>51.173712501567</v>
      </c>
      <c r="K13" s="1" t="n">
        <v>7.29741067298777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>
      <c r="A14" s="1" t="s">
        <v>49</v>
      </c>
      <c r="B14" s="1" t="s">
        <v>35</v>
      </c>
      <c r="C14" s="1" t="s">
        <v>25</v>
      </c>
      <c r="D14" s="1" t="n">
        <v>69.3657608160606</v>
      </c>
      <c r="E14" s="1" t="n">
        <v>66.4734329320592</v>
      </c>
      <c r="F14" s="1" t="n">
        <v>2.89232788400131</v>
      </c>
      <c r="G14" s="1" t="n">
        <v>2.61563523426999</v>
      </c>
      <c r="H14" s="1" t="n">
        <v>0.276692649731319</v>
      </c>
      <c r="I14" s="1" t="n">
        <v>1.02483309879828</v>
      </c>
      <c r="J14" s="1" t="n">
        <v>59.8784144426543</v>
      </c>
      <c r="K14" s="1" t="n">
        <v>8.46251327460795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>
      <c r="A15" s="1" t="s">
        <v>49</v>
      </c>
      <c r="B15" s="1" t="s">
        <v>35</v>
      </c>
      <c r="C15" s="1" t="s">
        <v>26</v>
      </c>
      <c r="D15" s="1" t="n">
        <v>82.7385166512143</v>
      </c>
      <c r="E15" s="1" t="n">
        <v>79.2967286007206</v>
      </c>
      <c r="F15" s="1" t="n">
        <v>3.44178805049366</v>
      </c>
      <c r="G15" s="1" t="n">
        <v>3.1121088798955</v>
      </c>
      <c r="H15" s="1" t="n">
        <v>0.32967917059816</v>
      </c>
      <c r="I15" s="1" t="n">
        <v>1.21894327690483</v>
      </c>
      <c r="J15" s="1" t="n">
        <v>71.4817923896184</v>
      </c>
      <c r="K15" s="1" t="n">
        <v>10.037780984691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>
      <c r="A16" s="1" t="s">
        <v>49</v>
      </c>
      <c r="B16" s="1" t="s">
        <v>35</v>
      </c>
      <c r="C16" s="1" t="s">
        <v>27</v>
      </c>
      <c r="D16" s="1" t="n">
        <v>100.478713585958</v>
      </c>
      <c r="E16" s="1" t="n">
        <v>96.3057750198411</v>
      </c>
      <c r="F16" s="1" t="n">
        <v>4.17293856611692</v>
      </c>
      <c r="G16" s="1" t="n">
        <v>3.77287011725174</v>
      </c>
      <c r="H16" s="1" t="n">
        <v>0.40006844886518</v>
      </c>
      <c r="I16" s="1" t="n">
        <v>1.47806013785289</v>
      </c>
      <c r="J16" s="1" t="n">
        <v>86.857938434099</v>
      </c>
      <c r="K16" s="1" t="n">
        <v>12.1427150140061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>
      <c r="A17" s="1" t="s">
        <v>49</v>
      </c>
      <c r="B17" s="1" t="s">
        <v>35</v>
      </c>
      <c r="C17" s="1" t="s">
        <v>28</v>
      </c>
      <c r="D17" s="1" t="n">
        <v>123.91366811801</v>
      </c>
      <c r="E17" s="1" t="n">
        <v>118.772447702881</v>
      </c>
      <c r="F17" s="1" t="n">
        <v>5.14122041512923</v>
      </c>
      <c r="G17" s="1" t="n">
        <v>4.6480615716678</v>
      </c>
      <c r="H17" s="1" t="n">
        <v>0.49315884346143</v>
      </c>
      <c r="I17" s="1" t="n">
        <v>1.82289809386945</v>
      </c>
      <c r="J17" s="1" t="n">
        <v>107.151297495547</v>
      </c>
      <c r="K17" s="1" t="n">
        <v>14.9394725285943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>
      <c r="A18" s="1" t="s">
        <v>49</v>
      </c>
      <c r="B18" s="1" t="s">
        <v>35</v>
      </c>
      <c r="C18" s="1" t="s">
        <v>29</v>
      </c>
      <c r="D18" s="1" t="n">
        <v>154.734343977905</v>
      </c>
      <c r="E18" s="1" t="n">
        <v>148.316127489532</v>
      </c>
      <c r="F18" s="1" t="n">
        <v>6.41821648837299</v>
      </c>
      <c r="G18" s="1" t="n">
        <v>5.80247468686871</v>
      </c>
      <c r="H18" s="1" t="n">
        <v>0.615741801504281</v>
      </c>
      <c r="I18" s="1" t="n">
        <v>2.28074225202706</v>
      </c>
      <c r="J18" s="1" t="n">
        <v>133.812590787083</v>
      </c>
      <c r="K18" s="1" t="n">
        <v>18.6410109387945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>
      <c r="A19" s="1" t="s">
        <v>49</v>
      </c>
      <c r="B19" s="1" t="s">
        <v>35</v>
      </c>
      <c r="C19" s="1" t="s">
        <v>30</v>
      </c>
      <c r="D19" s="1" t="n">
        <v>195.016028279316</v>
      </c>
      <c r="E19" s="1" t="n">
        <v>186.923181568602</v>
      </c>
      <c r="F19" s="1" t="n">
        <v>8.09284671071391</v>
      </c>
      <c r="G19" s="1" t="n">
        <v>7.31664799905973</v>
      </c>
      <c r="H19" s="1" t="n">
        <v>0.776198711654184</v>
      </c>
      <c r="I19" s="1" t="n">
        <v>2.88642096102145</v>
      </c>
      <c r="J19" s="1" t="n">
        <v>168.61391456892</v>
      </c>
      <c r="K19" s="1" t="n">
        <v>23.5156927493751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>
      <c r="A20" s="1" t="s">
        <v>49</v>
      </c>
      <c r="B20" s="1" t="s">
        <v>35</v>
      </c>
      <c r="C20" s="1" t="s">
        <v>31</v>
      </c>
      <c r="D20" s="1" t="n">
        <v>280.74498582168</v>
      </c>
      <c r="E20" s="1" t="n">
        <v>269.495100813378</v>
      </c>
      <c r="F20" s="1" t="n">
        <v>11.2498850083014</v>
      </c>
      <c r="G20" s="1" t="n">
        <v>10.1498787511059</v>
      </c>
      <c r="H20" s="1" t="n">
        <v>1.10000625719558</v>
      </c>
      <c r="I20" s="1" t="n">
        <v>3.67604079083681</v>
      </c>
      <c r="J20" s="1" t="n">
        <v>245.853620381429</v>
      </c>
      <c r="K20" s="1" t="n">
        <v>31.2153246494139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>
      <c r="A21" s="1" t="s">
        <v>49</v>
      </c>
      <c r="B21" s="1" t="s">
        <v>35</v>
      </c>
      <c r="C21" s="1" t="s">
        <v>32</v>
      </c>
      <c r="D21" s="1" t="n">
        <v>537.86413752369</v>
      </c>
      <c r="E21" s="1" t="n">
        <v>518.075213336037</v>
      </c>
      <c r="F21" s="1" t="n">
        <v>19.788924187653</v>
      </c>
      <c r="G21" s="1" t="n">
        <v>17.7582874171445</v>
      </c>
      <c r="H21" s="1" t="n">
        <v>2.03063677050847</v>
      </c>
      <c r="I21" s="1" t="n">
        <v>5.32257112736116</v>
      </c>
      <c r="J21" s="1" t="n">
        <v>484.515457694318</v>
      </c>
      <c r="K21" s="1" t="n">
        <v>48.0261087020114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>
      <c r="A22" s="1" t="s">
        <v>49</v>
      </c>
      <c r="B22" s="1" t="s">
        <v>35</v>
      </c>
      <c r="C22" s="1" t="s">
        <v>33</v>
      </c>
      <c r="D22" s="1" t="n">
        <v>1159.21996403906</v>
      </c>
      <c r="E22" s="1" t="n">
        <v>1118.52994922576</v>
      </c>
      <c r="F22" s="1" t="n">
        <v>40.6900148133036</v>
      </c>
      <c r="G22" s="1" t="n">
        <v>36.3989518352982</v>
      </c>
      <c r="H22" s="1" t="n">
        <v>4.29106297800541</v>
      </c>
      <c r="I22" s="1" t="n">
        <v>9.86075470067388</v>
      </c>
      <c r="J22" s="1" t="n">
        <v>1059.05833309018</v>
      </c>
      <c r="K22" s="1" t="n">
        <v>90.3008762482134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>
      <c r="A23" s="1" t="s">
        <v>49</v>
      </c>
      <c r="B23" s="1" t="s">
        <v>35</v>
      </c>
      <c r="C23" s="1" t="s">
        <v>34</v>
      </c>
      <c r="D23" s="1" t="n">
        <v>501.976256889169</v>
      </c>
      <c r="E23" s="1" t="n">
        <v>484.364514254275</v>
      </c>
      <c r="F23" s="1" t="n">
        <v>17.6117426348936</v>
      </c>
      <c r="G23" s="1" t="n">
        <v>15.7539950511699</v>
      </c>
      <c r="H23" s="1" t="n">
        <v>1.85774758372371</v>
      </c>
      <c r="I23" s="1" t="n">
        <v>4.4061823979641</v>
      </c>
      <c r="J23" s="1" t="n">
        <v>458.581371200423</v>
      </c>
      <c r="K23" s="1" t="n">
        <v>38.9887032907822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</sheetData>
  <pageMargins left="0.7" right="0.7" top="0.75" bottom="0.75" header="0.3" footer="0.3"/>
  <pageSetup paperSize="9" orientation="portrait" horizontalDpi="300" verticalDpi="300" r:id="rId2"/>
  <tableParts count="1">
    <tablePart r:id="rId32"/>
  </tableParts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0" tabSelected="false"/>
  </sheetViews>
  <sheetFormatPr defaultRowHeight="15.0" baseColWidth="10"/>
  <cols>
    <col min="1" max="1" width="12.71" hidden="0" customWidth="1"/>
    <col min="2" max="2" width="14.71" hidden="0" customWidth="1"/>
    <col min="3" max="3" width="15.71" hidden="0" customWidth="1"/>
    <col min="4" max="4" width="23.71" hidden="0" customWidth="1"/>
    <col min="5" max="5" width="24.71" hidden="0" customWidth="1"/>
    <col min="6" max="6" width="24.71" hidden="0" customWidth="1"/>
    <col min="7" max="7" width="28.71" hidden="0" customWidth="1"/>
    <col min="8" max="8" width="23.71" hidden="0" customWidth="1"/>
    <col min="9" max="9" width="23.71" hidden="0" customWidth="1"/>
    <col min="10" max="10" width="24.71" hidden="0" customWidth="1"/>
    <col min="11" max="11" width="25.71" hidden="0" customWidth="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>
      <c r="A2" s="1" t="s">
        <v>50</v>
      </c>
      <c r="B2" s="1" t="s">
        <v>12</v>
      </c>
      <c r="C2" s="1" t="s">
        <v>13</v>
      </c>
      <c r="D2" s="1" t="n">
        <v>7.38396916564118</v>
      </c>
      <c r="E2" s="1" t="n">
        <v>7.03662032518685</v>
      </c>
      <c r="F2" s="1" t="n">
        <v>0.34734884045432</v>
      </c>
      <c r="G2" s="1" t="n">
        <v>0.316167629993077</v>
      </c>
      <c r="H2" s="1" t="n">
        <v>0.0311812104612435</v>
      </c>
      <c r="I2" s="1" t="n">
        <v>0.12096641537214</v>
      </c>
      <c r="J2" s="1" t="n">
        <v>6.0877796829508</v>
      </c>
      <c r="K2" s="1" t="n">
        <v>1.17522306731824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>
      <c r="A3" s="1" t="s">
        <v>50</v>
      </c>
      <c r="B3" s="1" t="s">
        <v>12</v>
      </c>
      <c r="C3" s="1" t="s">
        <v>14</v>
      </c>
      <c r="D3" s="1" t="n">
        <v>45.9438122971686</v>
      </c>
      <c r="E3" s="1" t="n">
        <v>43.8046229270355</v>
      </c>
      <c r="F3" s="1" t="n">
        <v>2.13918937013305</v>
      </c>
      <c r="G3" s="1" t="n">
        <v>1.94614288108257</v>
      </c>
      <c r="H3" s="1" t="n">
        <v>0.193046489050481</v>
      </c>
      <c r="I3" s="1" t="n">
        <v>0.748799533184263</v>
      </c>
      <c r="J3" s="1" t="n">
        <v>38.0371207113172</v>
      </c>
      <c r="K3" s="1" t="n">
        <v>7.15789205266717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>
      <c r="A4" s="1" t="s">
        <v>50</v>
      </c>
      <c r="B4" s="1" t="s">
        <v>12</v>
      </c>
      <c r="C4" s="1" t="s">
        <v>15</v>
      </c>
      <c r="D4" s="1" t="n">
        <v>38.5318479237028</v>
      </c>
      <c r="E4" s="1" t="n">
        <v>36.7706600370256</v>
      </c>
      <c r="F4" s="1" t="n">
        <v>1.76118788667716</v>
      </c>
      <c r="G4" s="1" t="n">
        <v>1.6007256391022</v>
      </c>
      <c r="H4" s="1" t="n">
        <v>0.160462247574969</v>
      </c>
      <c r="I4" s="1" t="n">
        <v>0.620536548634009</v>
      </c>
      <c r="J4" s="1" t="n">
        <v>32.1378994698874</v>
      </c>
      <c r="K4" s="1" t="n">
        <v>5.77341190518148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>
      <c r="A5" s="1" t="s">
        <v>50</v>
      </c>
      <c r="B5" s="1" t="s">
        <v>12</v>
      </c>
      <c r="C5" s="1" t="s">
        <v>16</v>
      </c>
      <c r="D5" s="1" t="n">
        <v>33.8079676947384</v>
      </c>
      <c r="E5" s="1" t="n">
        <v>32.2888980060162</v>
      </c>
      <c r="F5" s="1" t="n">
        <v>1.51906968872212</v>
      </c>
      <c r="G5" s="1" t="n">
        <v>1.37942685411076</v>
      </c>
      <c r="H5" s="1" t="n">
        <v>0.139642834611355</v>
      </c>
      <c r="I5" s="1" t="n">
        <v>0.537446905417934</v>
      </c>
      <c r="J5" s="1" t="n">
        <v>28.3874635641151</v>
      </c>
      <c r="K5" s="1" t="n">
        <v>4.88305722520531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>
      <c r="A6" s="1" t="s">
        <v>50</v>
      </c>
      <c r="B6" s="1" t="s">
        <v>12</v>
      </c>
      <c r="C6" s="1" t="s">
        <v>17</v>
      </c>
      <c r="D6" s="1" t="n">
        <v>30.9414903921654</v>
      </c>
      <c r="E6" s="1" t="n">
        <v>29.5719602808982</v>
      </c>
      <c r="F6" s="1" t="n">
        <v>1.36953011126716</v>
      </c>
      <c r="G6" s="1" t="n">
        <v>1.24263518363442</v>
      </c>
      <c r="H6" s="1" t="n">
        <v>0.126894927632734</v>
      </c>
      <c r="I6" s="1" t="n">
        <v>0.485794912702298</v>
      </c>
      <c r="J6" s="1" t="n">
        <v>26.1309520004536</v>
      </c>
      <c r="K6" s="1" t="n">
        <v>4.32474347900957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>
      <c r="A7" s="1" t="s">
        <v>50</v>
      </c>
      <c r="B7" s="1" t="s">
        <v>12</v>
      </c>
      <c r="C7" s="1" t="s">
        <v>18</v>
      </c>
      <c r="D7" s="1" t="n">
        <v>29.452673875986</v>
      </c>
      <c r="E7" s="1" t="n">
        <v>28.1657401755992</v>
      </c>
      <c r="F7" s="1" t="n">
        <v>1.28693370038679</v>
      </c>
      <c r="G7" s="1" t="n">
        <v>1.16687546541225</v>
      </c>
      <c r="H7" s="1" t="n">
        <v>0.12005823497454</v>
      </c>
      <c r="I7" s="1" t="n">
        <v>0.457174204359528</v>
      </c>
      <c r="J7" s="1" t="n">
        <v>24.9948713939178</v>
      </c>
      <c r="K7" s="1" t="n">
        <v>4.00062827770864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>
      <c r="A8" s="1" t="s">
        <v>50</v>
      </c>
      <c r="B8" s="1" t="s">
        <v>12</v>
      </c>
      <c r="C8" s="1" t="s">
        <v>19</v>
      </c>
      <c r="D8" s="1" t="n">
        <v>29.0782157610672</v>
      </c>
      <c r="E8" s="1" t="n">
        <v>27.8214371628015</v>
      </c>
      <c r="F8" s="1" t="n">
        <v>1.25677859826562</v>
      </c>
      <c r="G8" s="1" t="n">
        <v>1.13885038291857</v>
      </c>
      <c r="H8" s="1" t="n">
        <v>0.117928215347049</v>
      </c>
      <c r="I8" s="1" t="n">
        <v>0.446758287550826</v>
      </c>
      <c r="J8" s="1" t="n">
        <v>24.777416073674</v>
      </c>
      <c r="K8" s="1" t="n">
        <v>3.85404139984239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>
      <c r="A9" s="1" t="s">
        <v>50</v>
      </c>
      <c r="B9" s="1" t="s">
        <v>12</v>
      </c>
      <c r="C9" s="1" t="s">
        <v>20</v>
      </c>
      <c r="D9" s="1" t="n">
        <v>29.6988209008912</v>
      </c>
      <c r="E9" s="1" t="n">
        <v>28.426934901647</v>
      </c>
      <c r="F9" s="1" t="n">
        <v>1.27188599924424</v>
      </c>
      <c r="G9" s="1" t="n">
        <v>1.15195349857703</v>
      </c>
      <c r="H9" s="1" t="n">
        <v>0.11993250066721</v>
      </c>
      <c r="I9" s="1" t="n">
        <v>0.452152256200199</v>
      </c>
      <c r="J9" s="1" t="n">
        <v>25.3915817381236</v>
      </c>
      <c r="K9" s="1" t="n">
        <v>3.8550869065674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>
      <c r="A10" s="1" t="s">
        <v>50</v>
      </c>
      <c r="B10" s="1" t="s">
        <v>12</v>
      </c>
      <c r="C10" s="1" t="s">
        <v>21</v>
      </c>
      <c r="D10" s="1" t="n">
        <v>31.3021907243686</v>
      </c>
      <c r="E10" s="1" t="n">
        <v>29.9718573521978</v>
      </c>
      <c r="F10" s="1" t="n">
        <v>1.33033337217074</v>
      </c>
      <c r="G10" s="1" t="n">
        <v>1.2043730454174</v>
      </c>
      <c r="H10" s="1" t="n">
        <v>0.12596032675334</v>
      </c>
      <c r="I10" s="1" t="n">
        <v>0.472746117351465</v>
      </c>
      <c r="J10" s="1" t="n">
        <v>26.8369809010191</v>
      </c>
      <c r="K10" s="1" t="n">
        <v>3.99246370599804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>
      <c r="A11" s="1" t="s">
        <v>50</v>
      </c>
      <c r="B11" s="1" t="s">
        <v>12</v>
      </c>
      <c r="C11" s="1" t="s">
        <v>22</v>
      </c>
      <c r="D11" s="1" t="n">
        <v>33.9676318986015</v>
      </c>
      <c r="E11" s="1" t="n">
        <v>32.5331422586708</v>
      </c>
      <c r="F11" s="1" t="n">
        <v>1.4344896399306</v>
      </c>
      <c r="G11" s="1" t="n">
        <v>1.29820265055537</v>
      </c>
      <c r="H11" s="1" t="n">
        <v>0.136286989375226</v>
      </c>
      <c r="I11" s="1" t="n">
        <v>0.50941468230512</v>
      </c>
      <c r="J11" s="1" t="n">
        <v>29.1888857649044</v>
      </c>
      <c r="K11" s="1" t="n">
        <v>4.26933145139192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>
      <c r="A12" s="1" t="s">
        <v>50</v>
      </c>
      <c r="B12" s="1" t="s">
        <v>12</v>
      </c>
      <c r="C12" s="1" t="s">
        <v>23</v>
      </c>
      <c r="D12" s="1" t="n">
        <v>37.8653261157323</v>
      </c>
      <c r="E12" s="1" t="n">
        <v>36.2745351394728</v>
      </c>
      <c r="F12" s="1" t="n">
        <v>1.59079097625945</v>
      </c>
      <c r="G12" s="1" t="n">
        <v>1.43922853130844</v>
      </c>
      <c r="H12" s="1" t="n">
        <v>0.151562444951016</v>
      </c>
      <c r="I12" s="1" t="n">
        <v>0.564463542657121</v>
      </c>
      <c r="J12" s="1" t="n">
        <v>32.5989945751998</v>
      </c>
      <c r="K12" s="1" t="n">
        <v>4.70186799787541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>
      <c r="A13" s="1" t="s">
        <v>50</v>
      </c>
      <c r="B13" s="1" t="s">
        <v>12</v>
      </c>
      <c r="C13" s="1" t="s">
        <v>24</v>
      </c>
      <c r="D13" s="1" t="n">
        <v>43.2670070785837</v>
      </c>
      <c r="E13" s="1" t="n">
        <v>41.4569331258268</v>
      </c>
      <c r="F13" s="1" t="n">
        <v>1.81007395275687</v>
      </c>
      <c r="G13" s="1" t="n">
        <v>1.63722496341862</v>
      </c>
      <c r="H13" s="1" t="n">
        <v>0.172848989338254</v>
      </c>
      <c r="I13" s="1" t="n">
        <v>0.641769823972274</v>
      </c>
      <c r="J13" s="1" t="n">
        <v>37.3054512749263</v>
      </c>
      <c r="K13" s="1" t="n">
        <v>5.31978597968511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>
      <c r="A14" s="1" t="s">
        <v>50</v>
      </c>
      <c r="B14" s="1" t="s">
        <v>12</v>
      </c>
      <c r="C14" s="1" t="s">
        <v>25</v>
      </c>
      <c r="D14" s="1" t="n">
        <v>50.5673886801256</v>
      </c>
      <c r="E14" s="1" t="n">
        <v>48.4588921166914</v>
      </c>
      <c r="F14" s="1" t="n">
        <v>2.10849656343416</v>
      </c>
      <c r="G14" s="1" t="n">
        <v>1.90678862281199</v>
      </c>
      <c r="H14" s="1" t="n">
        <v>0.201707940622168</v>
      </c>
      <c r="I14" s="1" t="n">
        <v>0.747099621333521</v>
      </c>
      <c r="J14" s="1" t="n">
        <v>43.6511474976901</v>
      </c>
      <c r="K14" s="1" t="n">
        <v>6.16914156110205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>
      <c r="A15" s="1" t="s">
        <v>50</v>
      </c>
      <c r="B15" s="1" t="s">
        <v>12</v>
      </c>
      <c r="C15" s="1" t="s">
        <v>26</v>
      </c>
      <c r="D15" s="1" t="n">
        <v>60.316079303354</v>
      </c>
      <c r="E15" s="1" t="n">
        <v>57.8070282664103</v>
      </c>
      <c r="F15" s="1" t="n">
        <v>2.50905103694369</v>
      </c>
      <c r="G15" s="1" t="n">
        <v>2.26871611430678</v>
      </c>
      <c r="H15" s="1" t="n">
        <v>0.240334922636914</v>
      </c>
      <c r="I15" s="1" t="n">
        <v>0.88860523891206</v>
      </c>
      <c r="J15" s="1" t="n">
        <v>52.1099680417686</v>
      </c>
      <c r="K15" s="1" t="n">
        <v>7.31750602267337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>
      <c r="A16" s="1" t="s">
        <v>50</v>
      </c>
      <c r="B16" s="1" t="s">
        <v>12</v>
      </c>
      <c r="C16" s="1" t="s">
        <v>27</v>
      </c>
      <c r="D16" s="1" t="n">
        <v>73.2486186874453</v>
      </c>
      <c r="E16" s="1" t="n">
        <v>70.2065615698037</v>
      </c>
      <c r="F16" s="1" t="n">
        <v>3.04205711764158</v>
      </c>
      <c r="G16" s="1" t="n">
        <v>2.75040866580572</v>
      </c>
      <c r="H16" s="1" t="n">
        <v>0.291648451835858</v>
      </c>
      <c r="I16" s="1" t="n">
        <v>1.07750049309777</v>
      </c>
      <c r="J16" s="1" t="n">
        <v>63.319122879635</v>
      </c>
      <c r="K16" s="1" t="n">
        <v>8.8519953147126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>
      <c r="A17" s="1" t="s">
        <v>50</v>
      </c>
      <c r="B17" s="1" t="s">
        <v>12</v>
      </c>
      <c r="C17" s="1" t="s">
        <v>28</v>
      </c>
      <c r="D17" s="1" t="n">
        <v>90.3326157572069</v>
      </c>
      <c r="E17" s="1" t="n">
        <v>86.5846846747319</v>
      </c>
      <c r="F17" s="1" t="n">
        <v>3.74793108247495</v>
      </c>
      <c r="G17" s="1" t="n">
        <v>3.38842006976533</v>
      </c>
      <c r="H17" s="1" t="n">
        <v>0.359511012709622</v>
      </c>
      <c r="I17" s="1" t="n">
        <v>1.32888611546251</v>
      </c>
      <c r="J17" s="1" t="n">
        <v>78.1129082171407</v>
      </c>
      <c r="K17" s="1" t="n">
        <v>10.8908214246037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>
      <c r="A18" s="1" t="s">
        <v>50</v>
      </c>
      <c r="B18" s="1" t="s">
        <v>12</v>
      </c>
      <c r="C18" s="1" t="s">
        <v>29</v>
      </c>
      <c r="D18" s="1" t="n">
        <v>112.800776954548</v>
      </c>
      <c r="E18" s="1" t="n">
        <v>108.121920354656</v>
      </c>
      <c r="F18" s="1" t="n">
        <v>4.6788565998919</v>
      </c>
      <c r="G18" s="1" t="n">
        <v>4.22998305425556</v>
      </c>
      <c r="H18" s="1" t="n">
        <v>0.448873545636345</v>
      </c>
      <c r="I18" s="1" t="n">
        <v>1.66265285034881</v>
      </c>
      <c r="J18" s="1" t="n">
        <v>97.5488945701631</v>
      </c>
      <c r="K18" s="1" t="n">
        <v>13.5892295340361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>
      <c r="A19" s="1" t="s">
        <v>50</v>
      </c>
      <c r="B19" s="1" t="s">
        <v>12</v>
      </c>
      <c r="C19" s="1" t="s">
        <v>30</v>
      </c>
      <c r="D19" s="1" t="n">
        <v>142.151031223316</v>
      </c>
      <c r="E19" s="1" t="n">
        <v>136.251793013485</v>
      </c>
      <c r="F19" s="1" t="n">
        <v>5.89923820983063</v>
      </c>
      <c r="G19" s="1" t="n">
        <v>5.33344285521973</v>
      </c>
      <c r="H19" s="1" t="n">
        <v>0.565795354610896</v>
      </c>
      <c r="I19" s="1" t="n">
        <v>2.10422779111248</v>
      </c>
      <c r="J19" s="1" t="n">
        <v>122.904423826424</v>
      </c>
      <c r="K19" s="1" t="n">
        <v>17.1423796057801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>
      <c r="A20" s="1" t="s">
        <v>50</v>
      </c>
      <c r="B20" s="1" t="s">
        <v>12</v>
      </c>
      <c r="C20" s="1" t="s">
        <v>31</v>
      </c>
      <c r="D20" s="1" t="n">
        <v>179.984917614273</v>
      </c>
      <c r="E20" s="1" t="n">
        <v>172.515559038832</v>
      </c>
      <c r="F20" s="1" t="n">
        <v>7.46935857544118</v>
      </c>
      <c r="G20" s="1" t="n">
        <v>6.75298139680573</v>
      </c>
      <c r="H20" s="1" t="n">
        <v>0.716377178635454</v>
      </c>
      <c r="I20" s="1" t="n">
        <v>2.68466429690177</v>
      </c>
      <c r="J20" s="1" t="n">
        <v>155.603611250179</v>
      </c>
      <c r="K20" s="1" t="n">
        <v>21.6966420671928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>
      <c r="A21" s="1" t="s">
        <v>50</v>
      </c>
      <c r="B21" s="1" t="s">
        <v>12</v>
      </c>
      <c r="C21" s="1" t="s">
        <v>32</v>
      </c>
      <c r="D21" s="1" t="n">
        <v>226.499105834576</v>
      </c>
      <c r="E21" s="1" t="n">
        <v>217.262932275692</v>
      </c>
      <c r="F21" s="1" t="n">
        <v>9.23617355888388</v>
      </c>
      <c r="G21" s="1" t="n">
        <v>8.34185614552524</v>
      </c>
      <c r="H21" s="1" t="n">
        <v>0.894317413358641</v>
      </c>
      <c r="I21" s="1" t="n">
        <v>3.43825133612081</v>
      </c>
      <c r="J21" s="1" t="n">
        <v>196.938899377725</v>
      </c>
      <c r="K21" s="1" t="n">
        <v>26.1219551207308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>
      <c r="A22" s="1" t="s">
        <v>50</v>
      </c>
      <c r="B22" s="1" t="s">
        <v>12</v>
      </c>
      <c r="C22" s="1" t="s">
        <v>33</v>
      </c>
      <c r="D22" s="1" t="n">
        <v>282.850819592319</v>
      </c>
      <c r="E22" s="1" t="n">
        <v>271.546869495336</v>
      </c>
      <c r="F22" s="1" t="n">
        <v>11.3039500969833</v>
      </c>
      <c r="G22" s="1" t="n">
        <v>10.1972648653116</v>
      </c>
      <c r="H22" s="1" t="n">
        <v>1.10668523167176</v>
      </c>
      <c r="I22" s="1" t="n">
        <v>4.39550304278682</v>
      </c>
      <c r="J22" s="1" t="n">
        <v>247.504912955628</v>
      </c>
      <c r="K22" s="1" t="n">
        <v>30.9504035939043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>
      <c r="A23" s="1" t="s">
        <v>50</v>
      </c>
      <c r="B23" s="1" t="s">
        <v>12</v>
      </c>
      <c r="C23" s="1" t="s">
        <v>34</v>
      </c>
      <c r="D23" s="1" t="n">
        <v>92.5920289879112</v>
      </c>
      <c r="E23" s="1" t="n">
        <v>88.9284643502219</v>
      </c>
      <c r="F23" s="1" t="n">
        <v>3.66356463768933</v>
      </c>
      <c r="G23" s="1" t="n">
        <v>3.30291183320373</v>
      </c>
      <c r="H23" s="1" t="n">
        <v>0.360652804485598</v>
      </c>
      <c r="I23" s="1" t="n">
        <v>1.46283682174972</v>
      </c>
      <c r="J23" s="1" t="n">
        <v>81.2678904377046</v>
      </c>
      <c r="K23" s="1" t="n">
        <v>9.86130172845692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</sheetData>
  <pageMargins left="0.7" right="0.7" top="0.75" bottom="0.75" header="0.3" footer="0.3"/>
  <pageSetup paperSize="9" orientation="portrait" horizontalDpi="300" verticalDpi="300" r:id="rId2"/>
  <tableParts count="1">
    <tablePart r:id="rId33"/>
  </tableParts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0" tabSelected="false"/>
  </sheetViews>
  <sheetFormatPr defaultRowHeight="15.0" baseColWidth="10"/>
  <cols>
    <col min="1" max="1" width="12.71" hidden="0" customWidth="1"/>
    <col min="2" max="2" width="14.71" hidden="0" customWidth="1"/>
    <col min="3" max="3" width="15.71" hidden="0" customWidth="1"/>
    <col min="4" max="4" width="23.71" hidden="0" customWidth="1"/>
    <col min="5" max="5" width="24.71" hidden="0" customWidth="1"/>
    <col min="6" max="6" width="24.71" hidden="0" customWidth="1"/>
    <col min="7" max="7" width="28.71" hidden="0" customWidth="1"/>
    <col min="8" max="8" width="23.71" hidden="0" customWidth="1"/>
    <col min="9" max="9" width="23.71" hidden="0" customWidth="1"/>
    <col min="10" max="10" width="24.71" hidden="0" customWidth="1"/>
    <col min="11" max="11" width="25.71" hidden="0" customWidth="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>
      <c r="A2" s="1" t="s">
        <v>50</v>
      </c>
      <c r="B2" s="1" t="s">
        <v>35</v>
      </c>
      <c r="C2" s="1" t="s">
        <v>13</v>
      </c>
      <c r="D2" s="1" t="n">
        <v>7.38396916564118</v>
      </c>
      <c r="E2" s="1" t="n">
        <v>7.03662032518685</v>
      </c>
      <c r="F2" s="1" t="n">
        <v>0.34734884045432</v>
      </c>
      <c r="G2" s="1" t="n">
        <v>0.316167629993077</v>
      </c>
      <c r="H2" s="1" t="n">
        <v>0.0311812104612435</v>
      </c>
      <c r="I2" s="1" t="n">
        <v>0.12096641537214</v>
      </c>
      <c r="J2" s="1" t="n">
        <v>6.0877796829508</v>
      </c>
      <c r="K2" s="1" t="n">
        <v>1.17522306731824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>
      <c r="A3" s="1" t="s">
        <v>50</v>
      </c>
      <c r="B3" s="1" t="s">
        <v>35</v>
      </c>
      <c r="C3" s="1" t="s">
        <v>14</v>
      </c>
      <c r="D3" s="1" t="n">
        <v>45.9438122971686</v>
      </c>
      <c r="E3" s="1" t="n">
        <v>43.8046229270355</v>
      </c>
      <c r="F3" s="1" t="n">
        <v>2.13918937013305</v>
      </c>
      <c r="G3" s="1" t="n">
        <v>1.94614288108257</v>
      </c>
      <c r="H3" s="1" t="n">
        <v>0.193046489050481</v>
      </c>
      <c r="I3" s="1" t="n">
        <v>0.748799533184263</v>
      </c>
      <c r="J3" s="1" t="n">
        <v>38.0371207113172</v>
      </c>
      <c r="K3" s="1" t="n">
        <v>7.15789205266717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>
      <c r="A4" s="1" t="s">
        <v>50</v>
      </c>
      <c r="B4" s="1" t="s">
        <v>35</v>
      </c>
      <c r="C4" s="1" t="s">
        <v>15</v>
      </c>
      <c r="D4" s="1" t="n">
        <v>38.5318479237028</v>
      </c>
      <c r="E4" s="1" t="n">
        <v>36.7706600370256</v>
      </c>
      <c r="F4" s="1" t="n">
        <v>1.76118788667716</v>
      </c>
      <c r="G4" s="1" t="n">
        <v>1.6007256391022</v>
      </c>
      <c r="H4" s="1" t="n">
        <v>0.160462247574969</v>
      </c>
      <c r="I4" s="1" t="n">
        <v>0.620536548634009</v>
      </c>
      <c r="J4" s="1" t="n">
        <v>32.1378994698874</v>
      </c>
      <c r="K4" s="1" t="n">
        <v>5.77341190518148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>
      <c r="A5" s="1" t="s">
        <v>50</v>
      </c>
      <c r="B5" s="1" t="s">
        <v>35</v>
      </c>
      <c r="C5" s="1" t="s">
        <v>16</v>
      </c>
      <c r="D5" s="1" t="n">
        <v>33.8079676947384</v>
      </c>
      <c r="E5" s="1" t="n">
        <v>32.2888980060162</v>
      </c>
      <c r="F5" s="1" t="n">
        <v>1.51906968872212</v>
      </c>
      <c r="G5" s="1" t="n">
        <v>1.37942685411076</v>
      </c>
      <c r="H5" s="1" t="n">
        <v>0.139642834611355</v>
      </c>
      <c r="I5" s="1" t="n">
        <v>0.537446905417934</v>
      </c>
      <c r="J5" s="1" t="n">
        <v>28.3874635641151</v>
      </c>
      <c r="K5" s="1" t="n">
        <v>4.88305722520531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>
      <c r="A6" s="1" t="s">
        <v>50</v>
      </c>
      <c r="B6" s="1" t="s">
        <v>35</v>
      </c>
      <c r="C6" s="1" t="s">
        <v>17</v>
      </c>
      <c r="D6" s="1" t="n">
        <v>30.9414903921654</v>
      </c>
      <c r="E6" s="1" t="n">
        <v>29.5719602808982</v>
      </c>
      <c r="F6" s="1" t="n">
        <v>1.36953011126716</v>
      </c>
      <c r="G6" s="1" t="n">
        <v>1.24263518363442</v>
      </c>
      <c r="H6" s="1" t="n">
        <v>0.126894927632734</v>
      </c>
      <c r="I6" s="1" t="n">
        <v>0.485794912702298</v>
      </c>
      <c r="J6" s="1" t="n">
        <v>26.1309520004536</v>
      </c>
      <c r="K6" s="1" t="n">
        <v>4.32474347900957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>
      <c r="A7" s="1" t="s">
        <v>50</v>
      </c>
      <c r="B7" s="1" t="s">
        <v>35</v>
      </c>
      <c r="C7" s="1" t="s">
        <v>18</v>
      </c>
      <c r="D7" s="1" t="n">
        <v>29.452673875986</v>
      </c>
      <c r="E7" s="1" t="n">
        <v>28.1657401755992</v>
      </c>
      <c r="F7" s="1" t="n">
        <v>1.28693370038679</v>
      </c>
      <c r="G7" s="1" t="n">
        <v>1.16687546541225</v>
      </c>
      <c r="H7" s="1" t="n">
        <v>0.12005823497454</v>
      </c>
      <c r="I7" s="1" t="n">
        <v>0.457174204359528</v>
      </c>
      <c r="J7" s="1" t="n">
        <v>24.9948713939178</v>
      </c>
      <c r="K7" s="1" t="n">
        <v>4.00062827770864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>
      <c r="A8" s="1" t="s">
        <v>50</v>
      </c>
      <c r="B8" s="1" t="s">
        <v>35</v>
      </c>
      <c r="C8" s="1" t="s">
        <v>19</v>
      </c>
      <c r="D8" s="1" t="n">
        <v>29.0782157610672</v>
      </c>
      <c r="E8" s="1" t="n">
        <v>27.8214371628015</v>
      </c>
      <c r="F8" s="1" t="n">
        <v>1.25677859826562</v>
      </c>
      <c r="G8" s="1" t="n">
        <v>1.13885038291857</v>
      </c>
      <c r="H8" s="1" t="n">
        <v>0.117928215347049</v>
      </c>
      <c r="I8" s="1" t="n">
        <v>0.446758287550826</v>
      </c>
      <c r="J8" s="1" t="n">
        <v>24.777416073674</v>
      </c>
      <c r="K8" s="1" t="n">
        <v>3.85404139984239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>
      <c r="A9" s="1" t="s">
        <v>50</v>
      </c>
      <c r="B9" s="1" t="s">
        <v>35</v>
      </c>
      <c r="C9" s="1" t="s">
        <v>20</v>
      </c>
      <c r="D9" s="1" t="n">
        <v>29.6988209008912</v>
      </c>
      <c r="E9" s="1" t="n">
        <v>28.426934901647</v>
      </c>
      <c r="F9" s="1" t="n">
        <v>1.27188599924424</v>
      </c>
      <c r="G9" s="1" t="n">
        <v>1.15195349857703</v>
      </c>
      <c r="H9" s="1" t="n">
        <v>0.11993250066721</v>
      </c>
      <c r="I9" s="1" t="n">
        <v>0.452152256200199</v>
      </c>
      <c r="J9" s="1" t="n">
        <v>25.3915817381236</v>
      </c>
      <c r="K9" s="1" t="n">
        <v>3.8550869065674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>
      <c r="A10" s="1" t="s">
        <v>50</v>
      </c>
      <c r="B10" s="1" t="s">
        <v>35</v>
      </c>
      <c r="C10" s="1" t="s">
        <v>21</v>
      </c>
      <c r="D10" s="1" t="n">
        <v>31.3021907243686</v>
      </c>
      <c r="E10" s="1" t="n">
        <v>29.9718573521978</v>
      </c>
      <c r="F10" s="1" t="n">
        <v>1.33033337217074</v>
      </c>
      <c r="G10" s="1" t="n">
        <v>1.2043730454174</v>
      </c>
      <c r="H10" s="1" t="n">
        <v>0.12596032675334</v>
      </c>
      <c r="I10" s="1" t="n">
        <v>0.472746117351465</v>
      </c>
      <c r="J10" s="1" t="n">
        <v>26.8369809010191</v>
      </c>
      <c r="K10" s="1" t="n">
        <v>3.99246370599804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>
      <c r="A11" s="1" t="s">
        <v>50</v>
      </c>
      <c r="B11" s="1" t="s">
        <v>35</v>
      </c>
      <c r="C11" s="1" t="s">
        <v>22</v>
      </c>
      <c r="D11" s="1" t="n">
        <v>33.9676318986015</v>
      </c>
      <c r="E11" s="1" t="n">
        <v>32.5331422586708</v>
      </c>
      <c r="F11" s="1" t="n">
        <v>1.4344896399306</v>
      </c>
      <c r="G11" s="1" t="n">
        <v>1.29820265055537</v>
      </c>
      <c r="H11" s="1" t="n">
        <v>0.136286989375226</v>
      </c>
      <c r="I11" s="1" t="n">
        <v>0.50941468230512</v>
      </c>
      <c r="J11" s="1" t="n">
        <v>29.1888857649044</v>
      </c>
      <c r="K11" s="1" t="n">
        <v>4.26933145139192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>
      <c r="A12" s="1" t="s">
        <v>50</v>
      </c>
      <c r="B12" s="1" t="s">
        <v>35</v>
      </c>
      <c r="C12" s="1" t="s">
        <v>23</v>
      </c>
      <c r="D12" s="1" t="n">
        <v>37.8653261157323</v>
      </c>
      <c r="E12" s="1" t="n">
        <v>36.2745351394728</v>
      </c>
      <c r="F12" s="1" t="n">
        <v>1.59079097625945</v>
      </c>
      <c r="G12" s="1" t="n">
        <v>1.43922853130844</v>
      </c>
      <c r="H12" s="1" t="n">
        <v>0.151562444951016</v>
      </c>
      <c r="I12" s="1" t="n">
        <v>0.564463542657121</v>
      </c>
      <c r="J12" s="1" t="n">
        <v>32.5989945751998</v>
      </c>
      <c r="K12" s="1" t="n">
        <v>4.70186799787541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>
      <c r="A13" s="1" t="s">
        <v>50</v>
      </c>
      <c r="B13" s="1" t="s">
        <v>35</v>
      </c>
      <c r="C13" s="1" t="s">
        <v>24</v>
      </c>
      <c r="D13" s="1" t="n">
        <v>43.2670070785837</v>
      </c>
      <c r="E13" s="1" t="n">
        <v>41.4569331258268</v>
      </c>
      <c r="F13" s="1" t="n">
        <v>1.81007395275687</v>
      </c>
      <c r="G13" s="1" t="n">
        <v>1.63722496341862</v>
      </c>
      <c r="H13" s="1" t="n">
        <v>0.172848989338254</v>
      </c>
      <c r="I13" s="1" t="n">
        <v>0.641769823972274</v>
      </c>
      <c r="J13" s="1" t="n">
        <v>37.3054512749263</v>
      </c>
      <c r="K13" s="1" t="n">
        <v>5.31978597968511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>
      <c r="A14" s="1" t="s">
        <v>50</v>
      </c>
      <c r="B14" s="1" t="s">
        <v>35</v>
      </c>
      <c r="C14" s="1" t="s">
        <v>25</v>
      </c>
      <c r="D14" s="1" t="n">
        <v>50.5673886801256</v>
      </c>
      <c r="E14" s="1" t="n">
        <v>48.4588921166914</v>
      </c>
      <c r="F14" s="1" t="n">
        <v>2.10849656343416</v>
      </c>
      <c r="G14" s="1" t="n">
        <v>1.90678862281199</v>
      </c>
      <c r="H14" s="1" t="n">
        <v>0.201707940622168</v>
      </c>
      <c r="I14" s="1" t="n">
        <v>0.747099621333521</v>
      </c>
      <c r="J14" s="1" t="n">
        <v>43.6511474976901</v>
      </c>
      <c r="K14" s="1" t="n">
        <v>6.16914156110205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>
      <c r="A15" s="1" t="s">
        <v>50</v>
      </c>
      <c r="B15" s="1" t="s">
        <v>35</v>
      </c>
      <c r="C15" s="1" t="s">
        <v>26</v>
      </c>
      <c r="D15" s="1" t="n">
        <v>60.316079303354</v>
      </c>
      <c r="E15" s="1" t="n">
        <v>57.8070282664103</v>
      </c>
      <c r="F15" s="1" t="n">
        <v>2.50905103694369</v>
      </c>
      <c r="G15" s="1" t="n">
        <v>2.26871611430678</v>
      </c>
      <c r="H15" s="1" t="n">
        <v>0.240334922636914</v>
      </c>
      <c r="I15" s="1" t="n">
        <v>0.88860523891206</v>
      </c>
      <c r="J15" s="1" t="n">
        <v>52.1099680417686</v>
      </c>
      <c r="K15" s="1" t="n">
        <v>7.31750602267337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>
      <c r="A16" s="1" t="s">
        <v>50</v>
      </c>
      <c r="B16" s="1" t="s">
        <v>35</v>
      </c>
      <c r="C16" s="1" t="s">
        <v>27</v>
      </c>
      <c r="D16" s="1" t="n">
        <v>73.2486186874453</v>
      </c>
      <c r="E16" s="1" t="n">
        <v>70.2065615698037</v>
      </c>
      <c r="F16" s="1" t="n">
        <v>3.04205711764158</v>
      </c>
      <c r="G16" s="1" t="n">
        <v>2.75040866580572</v>
      </c>
      <c r="H16" s="1" t="n">
        <v>0.291648451835858</v>
      </c>
      <c r="I16" s="1" t="n">
        <v>1.07750049309777</v>
      </c>
      <c r="J16" s="1" t="n">
        <v>63.319122879635</v>
      </c>
      <c r="K16" s="1" t="n">
        <v>8.8519953147126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>
      <c r="A17" s="1" t="s">
        <v>50</v>
      </c>
      <c r="B17" s="1" t="s">
        <v>35</v>
      </c>
      <c r="C17" s="1" t="s">
        <v>28</v>
      </c>
      <c r="D17" s="1" t="n">
        <v>90.3326157572069</v>
      </c>
      <c r="E17" s="1" t="n">
        <v>86.5846846747319</v>
      </c>
      <c r="F17" s="1" t="n">
        <v>3.74793108247495</v>
      </c>
      <c r="G17" s="1" t="n">
        <v>3.38842006976533</v>
      </c>
      <c r="H17" s="1" t="n">
        <v>0.359511012709622</v>
      </c>
      <c r="I17" s="1" t="n">
        <v>1.32888611546251</v>
      </c>
      <c r="J17" s="1" t="n">
        <v>78.1129082171407</v>
      </c>
      <c r="K17" s="1" t="n">
        <v>10.8908214246037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>
      <c r="A18" s="1" t="s">
        <v>50</v>
      </c>
      <c r="B18" s="1" t="s">
        <v>35</v>
      </c>
      <c r="C18" s="1" t="s">
        <v>29</v>
      </c>
      <c r="D18" s="1" t="n">
        <v>112.800776954548</v>
      </c>
      <c r="E18" s="1" t="n">
        <v>108.121920354656</v>
      </c>
      <c r="F18" s="1" t="n">
        <v>4.6788565998919</v>
      </c>
      <c r="G18" s="1" t="n">
        <v>4.22998305425556</v>
      </c>
      <c r="H18" s="1" t="n">
        <v>0.448873545636345</v>
      </c>
      <c r="I18" s="1" t="n">
        <v>1.66265285034881</v>
      </c>
      <c r="J18" s="1" t="n">
        <v>97.5488945701631</v>
      </c>
      <c r="K18" s="1" t="n">
        <v>13.5892295340361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>
      <c r="A19" s="1" t="s">
        <v>50</v>
      </c>
      <c r="B19" s="1" t="s">
        <v>35</v>
      </c>
      <c r="C19" s="1" t="s">
        <v>30</v>
      </c>
      <c r="D19" s="1" t="n">
        <v>142.165979077264</v>
      </c>
      <c r="E19" s="1" t="n">
        <v>136.266323103843</v>
      </c>
      <c r="F19" s="1" t="n">
        <v>5.89965597342075</v>
      </c>
      <c r="G19" s="1" t="n">
        <v>5.33380992079384</v>
      </c>
      <c r="H19" s="1" t="n">
        <v>0.565846052626905</v>
      </c>
      <c r="I19" s="1" t="n">
        <v>2.10419043795219</v>
      </c>
      <c r="J19" s="1" t="n">
        <v>122.91893370122</v>
      </c>
      <c r="K19" s="1" t="n">
        <v>17.1428549380913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>
      <c r="A20" s="1" t="s">
        <v>50</v>
      </c>
      <c r="B20" s="1" t="s">
        <v>35</v>
      </c>
      <c r="C20" s="1" t="s">
        <v>31</v>
      </c>
      <c r="D20" s="1" t="n">
        <v>204.662078971305</v>
      </c>
      <c r="E20" s="1" t="n">
        <v>196.460953500628</v>
      </c>
      <c r="F20" s="1" t="n">
        <v>8.2011254706772</v>
      </c>
      <c r="G20" s="1" t="n">
        <v>7.39922488883712</v>
      </c>
      <c r="H20" s="1" t="n">
        <v>0.801900581840086</v>
      </c>
      <c r="I20" s="1" t="n">
        <v>2.67982043716302</v>
      </c>
      <c r="J20" s="1" t="n">
        <v>179.226399797021</v>
      </c>
      <c r="K20" s="1" t="n">
        <v>22.7558587371213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>
      <c r="A21" s="1" t="s">
        <v>50</v>
      </c>
      <c r="B21" s="1" t="s">
        <v>35</v>
      </c>
      <c r="C21" s="1" t="s">
        <v>32</v>
      </c>
      <c r="D21" s="1" t="n">
        <v>392.101010344049</v>
      </c>
      <c r="E21" s="1" t="n">
        <v>377.674956204571</v>
      </c>
      <c r="F21" s="1" t="n">
        <v>14.4260541394782</v>
      </c>
      <c r="G21" s="1" t="n">
        <v>12.9457272803128</v>
      </c>
      <c r="H21" s="1" t="n">
        <v>1.4803268591654</v>
      </c>
      <c r="I21" s="1" t="n">
        <v>3.88013509559271</v>
      </c>
      <c r="J21" s="1" t="n">
        <v>353.210015755854</v>
      </c>
      <c r="K21" s="1" t="n">
        <v>35.0108594926026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>
      <c r="A22" s="1" t="s">
        <v>50</v>
      </c>
      <c r="B22" s="1" t="s">
        <v>35</v>
      </c>
      <c r="C22" s="1" t="s">
        <v>33</v>
      </c>
      <c r="D22" s="1" t="n">
        <v>845.067159902791</v>
      </c>
      <c r="E22" s="1" t="n">
        <v>815.404286314183</v>
      </c>
      <c r="F22" s="1" t="n">
        <v>29.6628735886076</v>
      </c>
      <c r="G22" s="1" t="n">
        <v>26.5347042020555</v>
      </c>
      <c r="H22" s="1" t="n">
        <v>3.12816938655212</v>
      </c>
      <c r="I22" s="1" t="n">
        <v>7.18845450207909</v>
      </c>
      <c r="J22" s="1" t="n">
        <v>772.049693310613</v>
      </c>
      <c r="K22" s="1" t="n">
        <v>65.8290120900985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>
      <c r="A23" s="1" t="s">
        <v>50</v>
      </c>
      <c r="B23" s="1" t="s">
        <v>35</v>
      </c>
      <c r="C23" s="1" t="s">
        <v>34</v>
      </c>
      <c r="D23" s="1" t="n">
        <v>365.938875198382</v>
      </c>
      <c r="E23" s="1" t="n">
        <v>353.099978534153</v>
      </c>
      <c r="F23" s="1" t="n">
        <v>12.8388966642287</v>
      </c>
      <c r="G23" s="1" t="n">
        <v>11.4846053967426</v>
      </c>
      <c r="H23" s="1" t="n">
        <v>1.35429126748611</v>
      </c>
      <c r="I23" s="1" t="n">
        <v>3.21209102721743</v>
      </c>
      <c r="J23" s="1" t="n">
        <v>334.304160527388</v>
      </c>
      <c r="K23" s="1" t="n">
        <v>28.422623643776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</sheetData>
  <pageMargins left="0.7" right="0.7" top="0.75" bottom="0.75" header="0.3" footer="0.3"/>
  <pageSetup paperSize="9" orientation="portrait" horizontalDpi="300" verticalDpi="300" r:id="rId2"/>
  <tableParts count="1">
    <tablePart r:id="rId34"/>
  </tableParts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0" tabSelected="false"/>
  </sheetViews>
  <sheetFormatPr defaultRowHeight="15.0" baseColWidth="10"/>
  <cols>
    <col min="1" max="1" width="16.71" hidden="0" customWidth="1"/>
    <col min="2" max="2" width="14.71" hidden="0" customWidth="1"/>
    <col min="3" max="3" width="15.71" hidden="0" customWidth="1"/>
    <col min="4" max="4" width="24.71" hidden="0" customWidth="1"/>
    <col min="5" max="5" width="24.71" hidden="0" customWidth="1"/>
    <col min="6" max="6" width="24.71" hidden="0" customWidth="1"/>
    <col min="7" max="7" width="28.71" hidden="0" customWidth="1"/>
    <col min="8" max="8" width="24.71" hidden="0" customWidth="1"/>
    <col min="9" max="9" width="23.71" hidden="0" customWidth="1"/>
    <col min="10" max="10" width="24.71" hidden="0" customWidth="1"/>
    <col min="11" max="11" width="25.71" hidden="0" customWidth="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>
      <c r="A2" s="1" t="s">
        <v>51</v>
      </c>
      <c r="B2" s="1" t="s">
        <v>12</v>
      </c>
      <c r="C2" s="1" t="s">
        <v>13</v>
      </c>
      <c r="D2" s="1" t="n">
        <v>7.13116036929751</v>
      </c>
      <c r="E2" s="1" t="n">
        <v>6.79570389192011</v>
      </c>
      <c r="F2" s="1" t="n">
        <v>0.335456477377395</v>
      </c>
      <c r="G2" s="1" t="n">
        <v>0.305342834251336</v>
      </c>
      <c r="H2" s="1" t="n">
        <v>0.0301136431260594</v>
      </c>
      <c r="I2" s="1" t="n">
        <v>0.116824825235153</v>
      </c>
      <c r="J2" s="1" t="n">
        <v>5.87934920070913</v>
      </c>
      <c r="K2" s="1" t="n">
        <v>1.13498634335323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>
      <c r="A3" s="1" t="s">
        <v>51</v>
      </c>
      <c r="B3" s="1" t="s">
        <v>12</v>
      </c>
      <c r="C3" s="1" t="s">
        <v>14</v>
      </c>
      <c r="D3" s="1" t="n">
        <v>44.3708100776668</v>
      </c>
      <c r="E3" s="1" t="n">
        <v>42.3048612476393</v>
      </c>
      <c r="F3" s="1" t="n">
        <v>2.06594883002747</v>
      </c>
      <c r="G3" s="1" t="n">
        <v>1.87951177412066</v>
      </c>
      <c r="H3" s="1" t="n">
        <v>0.186437055906812</v>
      </c>
      <c r="I3" s="1" t="n">
        <v>0.723162493749175</v>
      </c>
      <c r="J3" s="1" t="n">
        <v>36.7348240077838</v>
      </c>
      <c r="K3" s="1" t="n">
        <v>6.91282357613385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>
      <c r="A4" s="1" t="s">
        <v>51</v>
      </c>
      <c r="B4" s="1" t="s">
        <v>12</v>
      </c>
      <c r="C4" s="1" t="s">
        <v>15</v>
      </c>
      <c r="D4" s="1" t="n">
        <v>37.212612987049</v>
      </c>
      <c r="E4" s="1" t="n">
        <v>35.5117238069046</v>
      </c>
      <c r="F4" s="1" t="n">
        <v>1.70088918014441</v>
      </c>
      <c r="G4" s="1" t="n">
        <v>1.54592076207469</v>
      </c>
      <c r="H4" s="1" t="n">
        <v>0.154968418069723</v>
      </c>
      <c r="I4" s="1" t="n">
        <v>0.59929091577338</v>
      </c>
      <c r="J4" s="1" t="n">
        <v>31.0375774750717</v>
      </c>
      <c r="K4" s="1" t="n">
        <v>5.57574459620398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>
      <c r="A5" s="1" t="s">
        <v>51</v>
      </c>
      <c r="B5" s="1" t="s">
        <v>12</v>
      </c>
      <c r="C5" s="1" t="s">
        <v>16</v>
      </c>
      <c r="D5" s="1" t="n">
        <v>32.6504667046878</v>
      </c>
      <c r="E5" s="1" t="n">
        <v>31.1834061957108</v>
      </c>
      <c r="F5" s="1" t="n">
        <v>1.46706050897703</v>
      </c>
      <c r="G5" s="1" t="n">
        <v>1.33219869879091</v>
      </c>
      <c r="H5" s="1" t="n">
        <v>0.13486181018612</v>
      </c>
      <c r="I5" s="1" t="n">
        <v>0.519046055927721</v>
      </c>
      <c r="J5" s="1" t="n">
        <v>27.4155471958443</v>
      </c>
      <c r="K5" s="1" t="n">
        <v>4.71587345291579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>
      <c r="A6" s="1" t="s">
        <v>51</v>
      </c>
      <c r="B6" s="1" t="s">
        <v>12</v>
      </c>
      <c r="C6" s="1" t="s">
        <v>17</v>
      </c>
      <c r="D6" s="1" t="n">
        <v>29.8821304777822</v>
      </c>
      <c r="E6" s="1" t="n">
        <v>28.5594896818979</v>
      </c>
      <c r="F6" s="1" t="n">
        <v>1.32264079588419</v>
      </c>
      <c r="G6" s="1" t="n">
        <v>1.20009043594903</v>
      </c>
      <c r="H6" s="1" t="n">
        <v>0.122550359935157</v>
      </c>
      <c r="I6" s="1" t="n">
        <v>0.469162499376195</v>
      </c>
      <c r="J6" s="1" t="n">
        <v>25.2362929933049</v>
      </c>
      <c r="K6" s="1" t="n">
        <v>4.17667498510104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>
      <c r="A7" s="1" t="s">
        <v>51</v>
      </c>
      <c r="B7" s="1" t="s">
        <v>12</v>
      </c>
      <c r="C7" s="1" t="s">
        <v>18</v>
      </c>
      <c r="D7" s="1" t="n">
        <v>28.44428734773</v>
      </c>
      <c r="E7" s="1" t="n">
        <v>27.201415066408</v>
      </c>
      <c r="F7" s="1" t="n">
        <v>1.24287228132199</v>
      </c>
      <c r="G7" s="1" t="n">
        <v>1.12692454263937</v>
      </c>
      <c r="H7" s="1" t="n">
        <v>0.115947738682614</v>
      </c>
      <c r="I7" s="1" t="n">
        <v>0.441521693124608</v>
      </c>
      <c r="J7" s="1" t="n">
        <v>24.1391089699272</v>
      </c>
      <c r="K7" s="1" t="n">
        <v>3.86365668467815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>
      <c r="A8" s="1" t="s">
        <v>51</v>
      </c>
      <c r="B8" s="1" t="s">
        <v>12</v>
      </c>
      <c r="C8" s="1" t="s">
        <v>19</v>
      </c>
      <c r="D8" s="1" t="n">
        <v>28.0826497502307</v>
      </c>
      <c r="E8" s="1" t="n">
        <v>26.8689001351001</v>
      </c>
      <c r="F8" s="1" t="n">
        <v>1.21374961513058</v>
      </c>
      <c r="G8" s="1" t="n">
        <v>1.0998589694846</v>
      </c>
      <c r="H8" s="1" t="n">
        <v>0.113890645645977</v>
      </c>
      <c r="I8" s="1" t="n">
        <v>0.431462391482106</v>
      </c>
      <c r="J8" s="1" t="n">
        <v>23.9290987806876</v>
      </c>
      <c r="K8" s="1" t="n">
        <v>3.72208857806104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>
      <c r="A9" s="1" t="s">
        <v>51</v>
      </c>
      <c r="B9" s="1" t="s">
        <v>12</v>
      </c>
      <c r="C9" s="1" t="s">
        <v>20</v>
      </c>
      <c r="D9" s="1" t="n">
        <v>28.6820069088019</v>
      </c>
      <c r="E9" s="1" t="n">
        <v>27.4536671326447</v>
      </c>
      <c r="F9" s="1" t="n">
        <v>1.22833977615713</v>
      </c>
      <c r="G9" s="1" t="n">
        <v>1.11251346695091</v>
      </c>
      <c r="H9" s="1" t="n">
        <v>0.115826309206221</v>
      </c>
      <c r="I9" s="1" t="n">
        <v>0.436671684018785</v>
      </c>
      <c r="J9" s="1" t="n">
        <v>24.5222369355551</v>
      </c>
      <c r="K9" s="1" t="n">
        <v>3.72309828922803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>
      <c r="A10" s="1" t="s">
        <v>51</v>
      </c>
      <c r="B10" s="1" t="s">
        <v>12</v>
      </c>
      <c r="C10" s="1" t="s">
        <v>21</v>
      </c>
      <c r="D10" s="1" t="n">
        <v>30.2304813249347</v>
      </c>
      <c r="E10" s="1" t="n">
        <v>28.945695268985</v>
      </c>
      <c r="F10" s="1" t="n">
        <v>1.28478605594964</v>
      </c>
      <c r="G10" s="1" t="n">
        <v>1.16313829847703</v>
      </c>
      <c r="H10" s="1" t="n">
        <v>0.121647757472615</v>
      </c>
      <c r="I10" s="1" t="n">
        <v>0.45656046242486</v>
      </c>
      <c r="J10" s="1" t="n">
        <v>25.9181492148503</v>
      </c>
      <c r="K10" s="1" t="n">
        <v>3.8557716476596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>
      <c r="A11" s="1" t="s">
        <v>51</v>
      </c>
      <c r="B11" s="1" t="s">
        <v>12</v>
      </c>
      <c r="C11" s="1" t="s">
        <v>22</v>
      </c>
      <c r="D11" s="1" t="n">
        <v>32.8046644020837</v>
      </c>
      <c r="E11" s="1" t="n">
        <v>31.4192881307361</v>
      </c>
      <c r="F11" s="1" t="n">
        <v>1.38537627134751</v>
      </c>
      <c r="G11" s="1" t="n">
        <v>1.25375541057715</v>
      </c>
      <c r="H11" s="1" t="n">
        <v>0.131620860770359</v>
      </c>
      <c r="I11" s="1" t="n">
        <v>0.491973586630912</v>
      </c>
      <c r="J11" s="1" t="n">
        <v>28.1895306875329</v>
      </c>
      <c r="K11" s="1" t="n">
        <v>4.12316012791988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>
      <c r="A12" s="1" t="s">
        <v>51</v>
      </c>
      <c r="B12" s="1" t="s">
        <v>12</v>
      </c>
      <c r="C12" s="1" t="s">
        <v>23</v>
      </c>
      <c r="D12" s="1" t="n">
        <v>36.5689112332024</v>
      </c>
      <c r="E12" s="1" t="n">
        <v>35.0325849957468</v>
      </c>
      <c r="F12" s="1" t="n">
        <v>1.53632623745558</v>
      </c>
      <c r="G12" s="1" t="n">
        <v>1.38995291483423</v>
      </c>
      <c r="H12" s="1" t="n">
        <v>0.146373322621354</v>
      </c>
      <c r="I12" s="1" t="n">
        <v>0.545137710493163</v>
      </c>
      <c r="J12" s="1" t="n">
        <v>31.482885827222</v>
      </c>
      <c r="K12" s="1" t="n">
        <v>4.54088769548726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>
      <c r="A13" s="1" t="s">
        <v>51</v>
      </c>
      <c r="B13" s="1" t="s">
        <v>12</v>
      </c>
      <c r="C13" s="1" t="s">
        <v>24</v>
      </c>
      <c r="D13" s="1" t="n">
        <v>41.7856520328683</v>
      </c>
      <c r="E13" s="1" t="n">
        <v>40.0375505243381</v>
      </c>
      <c r="F13" s="1" t="n">
        <v>1.74810150853015</v>
      </c>
      <c r="G13" s="1" t="n">
        <v>1.58117044002331</v>
      </c>
      <c r="H13" s="1" t="n">
        <v>0.166931068506846</v>
      </c>
      <c r="I13" s="1" t="n">
        <v>0.619797216410061</v>
      </c>
      <c r="J13" s="1" t="n">
        <v>36.0282051187864</v>
      </c>
      <c r="K13" s="1" t="n">
        <v>5.1376496976719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>
      <c r="A14" s="1" t="s">
        <v>51</v>
      </c>
      <c r="B14" s="1" t="s">
        <v>12</v>
      </c>
      <c r="C14" s="1" t="s">
        <v>25</v>
      </c>
      <c r="D14" s="1" t="n">
        <v>48.8360866690135</v>
      </c>
      <c r="E14" s="1" t="n">
        <v>46.7997798000835</v>
      </c>
      <c r="F14" s="1" t="n">
        <v>2.0363068689299</v>
      </c>
      <c r="G14" s="1" t="n">
        <v>1.84150490807792</v>
      </c>
      <c r="H14" s="1" t="n">
        <v>0.194801960851975</v>
      </c>
      <c r="I14" s="1" t="n">
        <v>0.721520782665424</v>
      </c>
      <c r="J14" s="1" t="n">
        <v>42.1566404364661</v>
      </c>
      <c r="K14" s="1" t="n">
        <v>5.95792544988194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>
      <c r="A15" s="1" t="s">
        <v>51</v>
      </c>
      <c r="B15" s="1" t="s">
        <v>12</v>
      </c>
      <c r="C15" s="1" t="s">
        <v>26</v>
      </c>
      <c r="D15" s="1" t="n">
        <v>58.2510062963048</v>
      </c>
      <c r="E15" s="1" t="n">
        <v>55.8278589458994</v>
      </c>
      <c r="F15" s="1" t="n">
        <v>2.42314735040528</v>
      </c>
      <c r="G15" s="1" t="n">
        <v>2.19104089963061</v>
      </c>
      <c r="H15" s="1" t="n">
        <v>0.232106450774666</v>
      </c>
      <c r="I15" s="1" t="n">
        <v>0.858181598748535</v>
      </c>
      <c r="J15" s="1" t="n">
        <v>50.3258519380007</v>
      </c>
      <c r="K15" s="1" t="n">
        <v>7.06697275955554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>
      <c r="A16" s="1" t="s">
        <v>51</v>
      </c>
      <c r="B16" s="1" t="s">
        <v>12</v>
      </c>
      <c r="C16" s="1" t="s">
        <v>27</v>
      </c>
      <c r="D16" s="1" t="n">
        <v>70.7407675969538</v>
      </c>
      <c r="E16" s="1" t="n">
        <v>67.802862972513</v>
      </c>
      <c r="F16" s="1" t="n">
        <v>2.93790462444074</v>
      </c>
      <c r="G16" s="1" t="n">
        <v>2.65624149247962</v>
      </c>
      <c r="H16" s="1" t="n">
        <v>0.281663131961122</v>
      </c>
      <c r="I16" s="1" t="n">
        <v>1.04060954777973</v>
      </c>
      <c r="J16" s="1" t="n">
        <v>61.1512331063105</v>
      </c>
      <c r="K16" s="1" t="n">
        <v>8.54892494286363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>
      <c r="A17" s="1" t="s">
        <v>51</v>
      </c>
      <c r="B17" s="1" t="s">
        <v>12</v>
      </c>
      <c r="C17" s="1" t="s">
        <v>28</v>
      </c>
      <c r="D17" s="1" t="n">
        <v>87.239850965282</v>
      </c>
      <c r="E17" s="1" t="n">
        <v>83.6202397504127</v>
      </c>
      <c r="F17" s="1" t="n">
        <v>3.61961121486927</v>
      </c>
      <c r="G17" s="1" t="n">
        <v>3.27240896785958</v>
      </c>
      <c r="H17" s="1" t="n">
        <v>0.347202247009689</v>
      </c>
      <c r="I17" s="1" t="n">
        <v>1.28338834972276</v>
      </c>
      <c r="J17" s="1" t="n">
        <v>75.4385159137211</v>
      </c>
      <c r="K17" s="1" t="n">
        <v>10.5179467018381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>
      <c r="A18" s="1" t="s">
        <v>51</v>
      </c>
      <c r="B18" s="1" t="s">
        <v>12</v>
      </c>
      <c r="C18" s="1" t="s">
        <v>29</v>
      </c>
      <c r="D18" s="1" t="n">
        <v>108.938758031012</v>
      </c>
      <c r="E18" s="1" t="n">
        <v>104.420093880296</v>
      </c>
      <c r="F18" s="1" t="n">
        <v>4.51866415071602</v>
      </c>
      <c r="G18" s="1" t="n">
        <v>4.08515892234065</v>
      </c>
      <c r="H18" s="1" t="n">
        <v>0.433505228375369</v>
      </c>
      <c r="I18" s="1" t="n">
        <v>1.60572773915118</v>
      </c>
      <c r="J18" s="1" t="n">
        <v>94.2090622837973</v>
      </c>
      <c r="K18" s="1" t="n">
        <v>13.123968008064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>
      <c r="A19" s="1" t="s">
        <v>51</v>
      </c>
      <c r="B19" s="1" t="s">
        <v>12</v>
      </c>
      <c r="C19" s="1" t="s">
        <v>30</v>
      </c>
      <c r="D19" s="1" t="n">
        <v>137.284132364935</v>
      </c>
      <c r="E19" s="1" t="n">
        <v>131.586869444779</v>
      </c>
      <c r="F19" s="1" t="n">
        <v>5.69726292015696</v>
      </c>
      <c r="G19" s="1" t="n">
        <v>5.15083899564921</v>
      </c>
      <c r="H19" s="1" t="n">
        <v>0.546423924507748</v>
      </c>
      <c r="I19" s="1" t="n">
        <v>2.03218424878847</v>
      </c>
      <c r="J19" s="1" t="n">
        <v>118.696481085079</v>
      </c>
      <c r="K19" s="1" t="n">
        <v>16.5554670310677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>
      <c r="A20" s="1" t="s">
        <v>51</v>
      </c>
      <c r="B20" s="1" t="s">
        <v>12</v>
      </c>
      <c r="C20" s="1" t="s">
        <v>31</v>
      </c>
      <c r="D20" s="1" t="n">
        <v>173.822680291587</v>
      </c>
      <c r="E20" s="1" t="n">
        <v>166.609054034166</v>
      </c>
      <c r="F20" s="1" t="n">
        <v>7.21362625742133</v>
      </c>
      <c r="G20" s="1" t="n">
        <v>6.52177605718953</v>
      </c>
      <c r="H20" s="1" t="n">
        <v>0.691850200231804</v>
      </c>
      <c r="I20" s="1" t="n">
        <v>2.59274804775968</v>
      </c>
      <c r="J20" s="1" t="n">
        <v>150.276129406142</v>
      </c>
      <c r="K20" s="1" t="n">
        <v>20.953802837686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>
      <c r="A21" s="1" t="s">
        <v>51</v>
      </c>
      <c r="B21" s="1" t="s">
        <v>12</v>
      </c>
      <c r="C21" s="1" t="s">
        <v>32</v>
      </c>
      <c r="D21" s="1" t="n">
        <v>218.744338034976</v>
      </c>
      <c r="E21" s="1" t="n">
        <v>209.824388158486</v>
      </c>
      <c r="F21" s="1" t="n">
        <v>8.91994987648991</v>
      </c>
      <c r="G21" s="1" t="n">
        <v>8.05625167398502</v>
      </c>
      <c r="H21" s="1" t="n">
        <v>0.863698202504888</v>
      </c>
      <c r="I21" s="1" t="n">
        <v>3.3205341352072</v>
      </c>
      <c r="J21" s="1" t="n">
        <v>190.196199755332</v>
      </c>
      <c r="K21" s="1" t="n">
        <v>25.2276041444369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>
      <c r="A22" s="1" t="s">
        <v>51</v>
      </c>
      <c r="B22" s="1" t="s">
        <v>12</v>
      </c>
      <c r="C22" s="1" t="s">
        <v>33</v>
      </c>
      <c r="D22" s="1" t="n">
        <v>273.166708832663</v>
      </c>
      <c r="E22" s="1" t="n">
        <v>262.249777959873</v>
      </c>
      <c r="F22" s="1" t="n">
        <v>10.9169308727909</v>
      </c>
      <c r="G22" s="1" t="n">
        <v>9.84813579952502</v>
      </c>
      <c r="H22" s="1" t="n">
        <v>1.06879507326588</v>
      </c>
      <c r="I22" s="1" t="n">
        <v>4.24501191685654</v>
      </c>
      <c r="J22" s="1" t="n">
        <v>239.030958402214</v>
      </c>
      <c r="K22" s="1" t="n">
        <v>29.8907385135929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>
      <c r="A23" s="1" t="s">
        <v>51</v>
      </c>
      <c r="B23" s="1" t="s">
        <v>12</v>
      </c>
      <c r="C23" s="1" t="s">
        <v>34</v>
      </c>
      <c r="D23" s="1" t="n">
        <v>89.421907488979</v>
      </c>
      <c r="E23" s="1" t="n">
        <v>85.8837742210049</v>
      </c>
      <c r="F23" s="1" t="n">
        <v>3.53813326797409</v>
      </c>
      <c r="G23" s="1" t="n">
        <v>3.18982832130786</v>
      </c>
      <c r="H23" s="1" t="n">
        <v>0.348304946666225</v>
      </c>
      <c r="I23" s="1" t="n">
        <v>1.41275291594543</v>
      </c>
      <c r="J23" s="1" t="n">
        <v>78.4854793655477</v>
      </c>
      <c r="K23" s="1" t="n">
        <v>9.52367520748588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</sheetData>
  <pageMargins left="0.7" right="0.7" top="0.75" bottom="0.75" header="0.3" footer="0.3"/>
  <pageSetup paperSize="9" orientation="portrait" horizontalDpi="300" verticalDpi="300" r:id="rId2"/>
  <tableParts count="1">
    <tablePart r:id="rId35"/>
  </tableParts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0" tabSelected="false"/>
  </sheetViews>
  <sheetFormatPr defaultRowHeight="15.0" baseColWidth="10"/>
  <cols>
    <col min="1" max="1" width="16.71" hidden="0" customWidth="1"/>
    <col min="2" max="2" width="14.71" hidden="0" customWidth="1"/>
    <col min="3" max="3" width="15.71" hidden="0" customWidth="1"/>
    <col min="4" max="4" width="24.71" hidden="0" customWidth="1"/>
    <col min="5" max="5" width="24.71" hidden="0" customWidth="1"/>
    <col min="6" max="6" width="24.71" hidden="0" customWidth="1"/>
    <col min="7" max="7" width="28.71" hidden="0" customWidth="1"/>
    <col min="8" max="8" width="24.71" hidden="0" customWidth="1"/>
    <col min="9" max="9" width="23.71" hidden="0" customWidth="1"/>
    <col min="10" max="10" width="24.71" hidden="0" customWidth="1"/>
    <col min="11" max="11" width="25.71" hidden="0" customWidth="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>
      <c r="A2" s="1" t="s">
        <v>51</v>
      </c>
      <c r="B2" s="1" t="s">
        <v>35</v>
      </c>
      <c r="C2" s="1" t="s">
        <v>13</v>
      </c>
      <c r="D2" s="1" t="n">
        <v>7.13116036929751</v>
      </c>
      <c r="E2" s="1" t="n">
        <v>6.79570389192011</v>
      </c>
      <c r="F2" s="1" t="n">
        <v>0.335456477377395</v>
      </c>
      <c r="G2" s="1" t="n">
        <v>0.305342834251336</v>
      </c>
      <c r="H2" s="1" t="n">
        <v>0.0301136431260594</v>
      </c>
      <c r="I2" s="1" t="n">
        <v>0.116824825235153</v>
      </c>
      <c r="J2" s="1" t="n">
        <v>5.87934920070913</v>
      </c>
      <c r="K2" s="1" t="n">
        <v>1.13498634335323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>
      <c r="A3" s="1" t="s">
        <v>51</v>
      </c>
      <c r="B3" s="1" t="s">
        <v>35</v>
      </c>
      <c r="C3" s="1" t="s">
        <v>14</v>
      </c>
      <c r="D3" s="1" t="n">
        <v>44.3708100776668</v>
      </c>
      <c r="E3" s="1" t="n">
        <v>42.3048612476393</v>
      </c>
      <c r="F3" s="1" t="n">
        <v>2.06594883002747</v>
      </c>
      <c r="G3" s="1" t="n">
        <v>1.87951177412066</v>
      </c>
      <c r="H3" s="1" t="n">
        <v>0.186437055906812</v>
      </c>
      <c r="I3" s="1" t="n">
        <v>0.723162493749175</v>
      </c>
      <c r="J3" s="1" t="n">
        <v>36.7348240077838</v>
      </c>
      <c r="K3" s="1" t="n">
        <v>6.91282357613385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>
      <c r="A4" s="1" t="s">
        <v>51</v>
      </c>
      <c r="B4" s="1" t="s">
        <v>35</v>
      </c>
      <c r="C4" s="1" t="s">
        <v>15</v>
      </c>
      <c r="D4" s="1" t="n">
        <v>37.212612987049</v>
      </c>
      <c r="E4" s="1" t="n">
        <v>35.5117238069046</v>
      </c>
      <c r="F4" s="1" t="n">
        <v>1.70088918014441</v>
      </c>
      <c r="G4" s="1" t="n">
        <v>1.54592076207469</v>
      </c>
      <c r="H4" s="1" t="n">
        <v>0.154968418069723</v>
      </c>
      <c r="I4" s="1" t="n">
        <v>0.59929091577338</v>
      </c>
      <c r="J4" s="1" t="n">
        <v>31.0375774750717</v>
      </c>
      <c r="K4" s="1" t="n">
        <v>5.57574459620398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>
      <c r="A5" s="1" t="s">
        <v>51</v>
      </c>
      <c r="B5" s="1" t="s">
        <v>35</v>
      </c>
      <c r="C5" s="1" t="s">
        <v>16</v>
      </c>
      <c r="D5" s="1" t="n">
        <v>32.6504667046878</v>
      </c>
      <c r="E5" s="1" t="n">
        <v>31.1834061957108</v>
      </c>
      <c r="F5" s="1" t="n">
        <v>1.46706050897703</v>
      </c>
      <c r="G5" s="1" t="n">
        <v>1.33219869879091</v>
      </c>
      <c r="H5" s="1" t="n">
        <v>0.13486181018612</v>
      </c>
      <c r="I5" s="1" t="n">
        <v>0.519046055927721</v>
      </c>
      <c r="J5" s="1" t="n">
        <v>27.4155471958443</v>
      </c>
      <c r="K5" s="1" t="n">
        <v>4.71587345291579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>
      <c r="A6" s="1" t="s">
        <v>51</v>
      </c>
      <c r="B6" s="1" t="s">
        <v>35</v>
      </c>
      <c r="C6" s="1" t="s">
        <v>17</v>
      </c>
      <c r="D6" s="1" t="n">
        <v>29.8821304777822</v>
      </c>
      <c r="E6" s="1" t="n">
        <v>28.5594896818979</v>
      </c>
      <c r="F6" s="1" t="n">
        <v>1.32264079588419</v>
      </c>
      <c r="G6" s="1" t="n">
        <v>1.20009043594903</v>
      </c>
      <c r="H6" s="1" t="n">
        <v>0.122550359935157</v>
      </c>
      <c r="I6" s="1" t="n">
        <v>0.469162499376195</v>
      </c>
      <c r="J6" s="1" t="n">
        <v>25.2362929933049</v>
      </c>
      <c r="K6" s="1" t="n">
        <v>4.17667498510104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>
      <c r="A7" s="1" t="s">
        <v>51</v>
      </c>
      <c r="B7" s="1" t="s">
        <v>35</v>
      </c>
      <c r="C7" s="1" t="s">
        <v>18</v>
      </c>
      <c r="D7" s="1" t="n">
        <v>28.44428734773</v>
      </c>
      <c r="E7" s="1" t="n">
        <v>27.201415066408</v>
      </c>
      <c r="F7" s="1" t="n">
        <v>1.24287228132199</v>
      </c>
      <c r="G7" s="1" t="n">
        <v>1.12692454263937</v>
      </c>
      <c r="H7" s="1" t="n">
        <v>0.115947738682614</v>
      </c>
      <c r="I7" s="1" t="n">
        <v>0.441521693124608</v>
      </c>
      <c r="J7" s="1" t="n">
        <v>24.1391089699272</v>
      </c>
      <c r="K7" s="1" t="n">
        <v>3.86365668467815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>
      <c r="A8" s="1" t="s">
        <v>51</v>
      </c>
      <c r="B8" s="1" t="s">
        <v>35</v>
      </c>
      <c r="C8" s="1" t="s">
        <v>19</v>
      </c>
      <c r="D8" s="1" t="n">
        <v>28.0826497502307</v>
      </c>
      <c r="E8" s="1" t="n">
        <v>26.8689001351001</v>
      </c>
      <c r="F8" s="1" t="n">
        <v>1.21374961513058</v>
      </c>
      <c r="G8" s="1" t="n">
        <v>1.0998589694846</v>
      </c>
      <c r="H8" s="1" t="n">
        <v>0.113890645645977</v>
      </c>
      <c r="I8" s="1" t="n">
        <v>0.431462391482106</v>
      </c>
      <c r="J8" s="1" t="n">
        <v>23.9290987806876</v>
      </c>
      <c r="K8" s="1" t="n">
        <v>3.72208857806104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>
      <c r="A9" s="1" t="s">
        <v>51</v>
      </c>
      <c r="B9" s="1" t="s">
        <v>35</v>
      </c>
      <c r="C9" s="1" t="s">
        <v>20</v>
      </c>
      <c r="D9" s="1" t="n">
        <v>28.6820069088019</v>
      </c>
      <c r="E9" s="1" t="n">
        <v>27.4536671326447</v>
      </c>
      <c r="F9" s="1" t="n">
        <v>1.22833977615713</v>
      </c>
      <c r="G9" s="1" t="n">
        <v>1.11251346695091</v>
      </c>
      <c r="H9" s="1" t="n">
        <v>0.115826309206221</v>
      </c>
      <c r="I9" s="1" t="n">
        <v>0.436671684018785</v>
      </c>
      <c r="J9" s="1" t="n">
        <v>24.5222369355551</v>
      </c>
      <c r="K9" s="1" t="n">
        <v>3.72309828922803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>
      <c r="A10" s="1" t="s">
        <v>51</v>
      </c>
      <c r="B10" s="1" t="s">
        <v>35</v>
      </c>
      <c r="C10" s="1" t="s">
        <v>21</v>
      </c>
      <c r="D10" s="1" t="n">
        <v>30.2304813249347</v>
      </c>
      <c r="E10" s="1" t="n">
        <v>28.945695268985</v>
      </c>
      <c r="F10" s="1" t="n">
        <v>1.28478605594964</v>
      </c>
      <c r="G10" s="1" t="n">
        <v>1.16313829847703</v>
      </c>
      <c r="H10" s="1" t="n">
        <v>0.121647757472615</v>
      </c>
      <c r="I10" s="1" t="n">
        <v>0.45656046242486</v>
      </c>
      <c r="J10" s="1" t="n">
        <v>25.9181492148503</v>
      </c>
      <c r="K10" s="1" t="n">
        <v>3.8557716476596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>
      <c r="A11" s="1" t="s">
        <v>51</v>
      </c>
      <c r="B11" s="1" t="s">
        <v>35</v>
      </c>
      <c r="C11" s="1" t="s">
        <v>22</v>
      </c>
      <c r="D11" s="1" t="n">
        <v>32.8046644020837</v>
      </c>
      <c r="E11" s="1" t="n">
        <v>31.4192881307361</v>
      </c>
      <c r="F11" s="1" t="n">
        <v>1.38537627134751</v>
      </c>
      <c r="G11" s="1" t="n">
        <v>1.25375541057715</v>
      </c>
      <c r="H11" s="1" t="n">
        <v>0.131620860770359</v>
      </c>
      <c r="I11" s="1" t="n">
        <v>0.491973586630912</v>
      </c>
      <c r="J11" s="1" t="n">
        <v>28.1895306875329</v>
      </c>
      <c r="K11" s="1" t="n">
        <v>4.12316012791988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>
      <c r="A12" s="1" t="s">
        <v>51</v>
      </c>
      <c r="B12" s="1" t="s">
        <v>35</v>
      </c>
      <c r="C12" s="1" t="s">
        <v>23</v>
      </c>
      <c r="D12" s="1" t="n">
        <v>36.5689112332024</v>
      </c>
      <c r="E12" s="1" t="n">
        <v>35.0325849957468</v>
      </c>
      <c r="F12" s="1" t="n">
        <v>1.53632623745558</v>
      </c>
      <c r="G12" s="1" t="n">
        <v>1.38995291483423</v>
      </c>
      <c r="H12" s="1" t="n">
        <v>0.146373322621354</v>
      </c>
      <c r="I12" s="1" t="n">
        <v>0.545137710493163</v>
      </c>
      <c r="J12" s="1" t="n">
        <v>31.482885827222</v>
      </c>
      <c r="K12" s="1" t="n">
        <v>4.54088769548726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>
      <c r="A13" s="1" t="s">
        <v>51</v>
      </c>
      <c r="B13" s="1" t="s">
        <v>35</v>
      </c>
      <c r="C13" s="1" t="s">
        <v>24</v>
      </c>
      <c r="D13" s="1" t="n">
        <v>41.7856520328683</v>
      </c>
      <c r="E13" s="1" t="n">
        <v>40.0375505243381</v>
      </c>
      <c r="F13" s="1" t="n">
        <v>1.74810150853015</v>
      </c>
      <c r="G13" s="1" t="n">
        <v>1.58117044002331</v>
      </c>
      <c r="H13" s="1" t="n">
        <v>0.166931068506846</v>
      </c>
      <c r="I13" s="1" t="n">
        <v>0.619797216410061</v>
      </c>
      <c r="J13" s="1" t="n">
        <v>36.0282051187864</v>
      </c>
      <c r="K13" s="1" t="n">
        <v>5.1376496976719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>
      <c r="A14" s="1" t="s">
        <v>51</v>
      </c>
      <c r="B14" s="1" t="s">
        <v>35</v>
      </c>
      <c r="C14" s="1" t="s">
        <v>25</v>
      </c>
      <c r="D14" s="1" t="n">
        <v>48.8360866690135</v>
      </c>
      <c r="E14" s="1" t="n">
        <v>46.7997798000835</v>
      </c>
      <c r="F14" s="1" t="n">
        <v>2.0363068689299</v>
      </c>
      <c r="G14" s="1" t="n">
        <v>1.84150490807792</v>
      </c>
      <c r="H14" s="1" t="n">
        <v>0.194801960851975</v>
      </c>
      <c r="I14" s="1" t="n">
        <v>0.721520782665424</v>
      </c>
      <c r="J14" s="1" t="n">
        <v>42.1566404364661</v>
      </c>
      <c r="K14" s="1" t="n">
        <v>5.95792544988194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>
      <c r="A15" s="1" t="s">
        <v>51</v>
      </c>
      <c r="B15" s="1" t="s">
        <v>35</v>
      </c>
      <c r="C15" s="1" t="s">
        <v>26</v>
      </c>
      <c r="D15" s="1" t="n">
        <v>58.2510062963048</v>
      </c>
      <c r="E15" s="1" t="n">
        <v>55.8278589458994</v>
      </c>
      <c r="F15" s="1" t="n">
        <v>2.42314735040528</v>
      </c>
      <c r="G15" s="1" t="n">
        <v>2.19104089963061</v>
      </c>
      <c r="H15" s="1" t="n">
        <v>0.232106450774666</v>
      </c>
      <c r="I15" s="1" t="n">
        <v>0.858181598748535</v>
      </c>
      <c r="J15" s="1" t="n">
        <v>50.3258519380007</v>
      </c>
      <c r="K15" s="1" t="n">
        <v>7.06697275955554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>
      <c r="A16" s="1" t="s">
        <v>51</v>
      </c>
      <c r="B16" s="1" t="s">
        <v>35</v>
      </c>
      <c r="C16" s="1" t="s">
        <v>27</v>
      </c>
      <c r="D16" s="1" t="n">
        <v>70.7407675969538</v>
      </c>
      <c r="E16" s="1" t="n">
        <v>67.802862972513</v>
      </c>
      <c r="F16" s="1" t="n">
        <v>2.93790462444074</v>
      </c>
      <c r="G16" s="1" t="n">
        <v>2.65624149247962</v>
      </c>
      <c r="H16" s="1" t="n">
        <v>0.281663131961122</v>
      </c>
      <c r="I16" s="1" t="n">
        <v>1.04060954777973</v>
      </c>
      <c r="J16" s="1" t="n">
        <v>61.1512331063105</v>
      </c>
      <c r="K16" s="1" t="n">
        <v>8.54892494286363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>
      <c r="A17" s="1" t="s">
        <v>51</v>
      </c>
      <c r="B17" s="1" t="s">
        <v>35</v>
      </c>
      <c r="C17" s="1" t="s">
        <v>28</v>
      </c>
      <c r="D17" s="1" t="n">
        <v>87.239850965282</v>
      </c>
      <c r="E17" s="1" t="n">
        <v>83.6202397504127</v>
      </c>
      <c r="F17" s="1" t="n">
        <v>3.61961121486927</v>
      </c>
      <c r="G17" s="1" t="n">
        <v>3.27240896785958</v>
      </c>
      <c r="H17" s="1" t="n">
        <v>0.347202247009689</v>
      </c>
      <c r="I17" s="1" t="n">
        <v>1.28338834972276</v>
      </c>
      <c r="J17" s="1" t="n">
        <v>75.4385159137211</v>
      </c>
      <c r="K17" s="1" t="n">
        <v>10.5179467018381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>
      <c r="A18" s="1" t="s">
        <v>51</v>
      </c>
      <c r="B18" s="1" t="s">
        <v>35</v>
      </c>
      <c r="C18" s="1" t="s">
        <v>29</v>
      </c>
      <c r="D18" s="1" t="n">
        <v>108.938758031012</v>
      </c>
      <c r="E18" s="1" t="n">
        <v>104.420093880296</v>
      </c>
      <c r="F18" s="1" t="n">
        <v>4.51866415071602</v>
      </c>
      <c r="G18" s="1" t="n">
        <v>4.08515892234065</v>
      </c>
      <c r="H18" s="1" t="n">
        <v>0.433505228375369</v>
      </c>
      <c r="I18" s="1" t="n">
        <v>1.60572773915118</v>
      </c>
      <c r="J18" s="1" t="n">
        <v>94.2090622837973</v>
      </c>
      <c r="K18" s="1" t="n">
        <v>13.123968008064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>
      <c r="A19" s="1" t="s">
        <v>51</v>
      </c>
      <c r="B19" s="1" t="s">
        <v>35</v>
      </c>
      <c r="C19" s="1" t="s">
        <v>30</v>
      </c>
      <c r="D19" s="1" t="n">
        <v>137.298568441426</v>
      </c>
      <c r="E19" s="1" t="n">
        <v>131.600902060868</v>
      </c>
      <c r="F19" s="1" t="n">
        <v>5.69766638055756</v>
      </c>
      <c r="G19" s="1" t="n">
        <v>5.15119349380817</v>
      </c>
      <c r="H19" s="1" t="n">
        <v>0.54647288674939</v>
      </c>
      <c r="I19" s="1" t="n">
        <v>2.03214817450778</v>
      </c>
      <c r="J19" s="1" t="n">
        <v>118.710494177739</v>
      </c>
      <c r="K19" s="1" t="n">
        <v>16.5559260891791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>
      <c r="A20" s="1" t="s">
        <v>51</v>
      </c>
      <c r="B20" s="1" t="s">
        <v>35</v>
      </c>
      <c r="C20" s="1" t="s">
        <v>31</v>
      </c>
      <c r="D20" s="1" t="n">
        <v>197.654956828558</v>
      </c>
      <c r="E20" s="1" t="n">
        <v>189.734617560043</v>
      </c>
      <c r="F20" s="1" t="n">
        <v>7.92033926851472</v>
      </c>
      <c r="G20" s="1" t="n">
        <v>7.14589377435642</v>
      </c>
      <c r="H20" s="1" t="n">
        <v>0.774445494158301</v>
      </c>
      <c r="I20" s="1" t="n">
        <v>2.58807002976848</v>
      </c>
      <c r="J20" s="1" t="n">
        <v>173.09013224372</v>
      </c>
      <c r="K20" s="1" t="n">
        <v>21.9767545550687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>
      <c r="A21" s="1" t="s">
        <v>51</v>
      </c>
      <c r="B21" s="1" t="s">
        <v>35</v>
      </c>
      <c r="C21" s="1" t="s">
        <v>32</v>
      </c>
      <c r="D21" s="1" t="n">
        <v>378.676443929083</v>
      </c>
      <c r="E21" s="1" t="n">
        <v>364.744302115235</v>
      </c>
      <c r="F21" s="1" t="n">
        <v>13.9321418138472</v>
      </c>
      <c r="G21" s="1" t="n">
        <v>12.5024976760022</v>
      </c>
      <c r="H21" s="1" t="n">
        <v>1.42964413784497</v>
      </c>
      <c r="I21" s="1" t="n">
        <v>3.74728889036585</v>
      </c>
      <c r="J21" s="1" t="n">
        <v>341.116980568862</v>
      </c>
      <c r="K21" s="1" t="n">
        <v>33.8121744698553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>
      <c r="A22" s="1" t="s">
        <v>51</v>
      </c>
      <c r="B22" s="1" t="s">
        <v>35</v>
      </c>
      <c r="C22" s="1" t="s">
        <v>33</v>
      </c>
      <c r="D22" s="1" t="n">
        <v>816.134155615789</v>
      </c>
      <c r="E22" s="1" t="n">
        <v>787.486865272427</v>
      </c>
      <c r="F22" s="1" t="n">
        <v>28.6472903433627</v>
      </c>
      <c r="G22" s="1" t="n">
        <v>25.6262217205913</v>
      </c>
      <c r="H22" s="1" t="n">
        <v>3.02106862277141</v>
      </c>
      <c r="I22" s="1" t="n">
        <v>6.94233964305476</v>
      </c>
      <c r="J22" s="1" t="n">
        <v>745.616626039482</v>
      </c>
      <c r="K22" s="1" t="n">
        <v>63.5751899332524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>
      <c r="A23" s="1" t="s">
        <v>51</v>
      </c>
      <c r="B23" s="1" t="s">
        <v>35</v>
      </c>
      <c r="C23" s="1" t="s">
        <v>34</v>
      </c>
      <c r="D23" s="1" t="n">
        <v>353.410035424141</v>
      </c>
      <c r="E23" s="1" t="n">
        <v>341.010710748805</v>
      </c>
      <c r="F23" s="1" t="n">
        <v>12.3993246753359</v>
      </c>
      <c r="G23" s="1" t="n">
        <v>11.091400983005</v>
      </c>
      <c r="H23" s="1" t="n">
        <v>1.30792369233086</v>
      </c>
      <c r="I23" s="1" t="n">
        <v>3.10211699453651</v>
      </c>
      <c r="J23" s="1" t="n">
        <v>322.85841494805</v>
      </c>
      <c r="K23" s="1" t="n">
        <v>27.4495034815539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</sheetData>
  <pageMargins left="0.7" right="0.7" top="0.75" bottom="0.75" header="0.3" footer="0.3"/>
  <pageSetup paperSize="9" orientation="portrait" horizontalDpi="300" verticalDpi="300" r:id="rId2"/>
  <tableParts count="1">
    <tablePart r:id="rId36"/>
  </tableParts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0" tabSelected="false"/>
  </sheetViews>
  <sheetFormatPr defaultRowHeight="15.0" baseColWidth="10"/>
  <cols>
    <col min="1" max="1" width="18.71" hidden="0" customWidth="1"/>
    <col min="2" max="2" width="14.71" hidden="0" customWidth="1"/>
    <col min="3" max="3" width="15.71" hidden="0" customWidth="1"/>
    <col min="4" max="4" width="24.71" hidden="0" customWidth="1"/>
    <col min="5" max="5" width="24.71" hidden="0" customWidth="1"/>
    <col min="6" max="6" width="23.71" hidden="0" customWidth="1"/>
    <col min="7" max="7" width="28.71" hidden="0" customWidth="1"/>
    <col min="8" max="8" width="24.71" hidden="0" customWidth="1"/>
    <col min="9" max="9" width="23.71" hidden="0" customWidth="1"/>
    <col min="10" max="10" width="24.71" hidden="0" customWidth="1"/>
    <col min="11" max="11" width="25.71" hidden="0" customWidth="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>
      <c r="A2" s="1" t="s">
        <v>52</v>
      </c>
      <c r="B2" s="1" t="s">
        <v>12</v>
      </c>
      <c r="C2" s="1" t="s">
        <v>13</v>
      </c>
      <c r="D2" s="1" t="n">
        <v>6.38581029731878</v>
      </c>
      <c r="E2" s="1" t="n">
        <v>6.08541578694404</v>
      </c>
      <c r="F2" s="1" t="n">
        <v>0.300394510374737</v>
      </c>
      <c r="G2" s="1" t="n">
        <v>0.273428350254134</v>
      </c>
      <c r="H2" s="1" t="n">
        <v>0.0269661601206027</v>
      </c>
      <c r="I2" s="1" t="n">
        <v>0.10461427500369</v>
      </c>
      <c r="J2" s="1" t="n">
        <v>5.26483864099662</v>
      </c>
      <c r="K2" s="1" t="n">
        <v>1.01635738131847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>
      <c r="A3" s="1" t="s">
        <v>52</v>
      </c>
      <c r="B3" s="1" t="s">
        <v>12</v>
      </c>
      <c r="C3" s="1" t="s">
        <v>14</v>
      </c>
      <c r="D3" s="1" t="n">
        <v>39.7331656029287</v>
      </c>
      <c r="E3" s="1" t="n">
        <v>37.8831500894194</v>
      </c>
      <c r="F3" s="1" t="n">
        <v>1.8500155135093</v>
      </c>
      <c r="G3" s="1" t="n">
        <v>1.68306488980193</v>
      </c>
      <c r="H3" s="1" t="n">
        <v>0.166950623707372</v>
      </c>
      <c r="I3" s="1" t="n">
        <v>0.647577429207798</v>
      </c>
      <c r="J3" s="1" t="n">
        <v>32.8952940715043</v>
      </c>
      <c r="K3" s="1" t="n">
        <v>6.19029410221666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>
      <c r="A4" s="1" t="s">
        <v>52</v>
      </c>
      <c r="B4" s="1" t="s">
        <v>12</v>
      </c>
      <c r="C4" s="1" t="s">
        <v>15</v>
      </c>
      <c r="D4" s="1" t="n">
        <v>33.3231444669145</v>
      </c>
      <c r="E4" s="1" t="n">
        <v>31.8000325077545</v>
      </c>
      <c r="F4" s="1" t="n">
        <v>1.52311195915992</v>
      </c>
      <c r="G4" s="1" t="n">
        <v>1.38434086601083</v>
      </c>
      <c r="H4" s="1" t="n">
        <v>0.138771093149083</v>
      </c>
      <c r="I4" s="1" t="n">
        <v>0.53665292923601</v>
      </c>
      <c r="J4" s="1" t="n">
        <v>27.793524697253</v>
      </c>
      <c r="K4" s="1" t="n">
        <v>4.9929668404255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>
      <c r="A5" s="1" t="s">
        <v>52</v>
      </c>
      <c r="B5" s="1" t="s">
        <v>12</v>
      </c>
      <c r="C5" s="1" t="s">
        <v>16</v>
      </c>
      <c r="D5" s="1" t="n">
        <v>29.2378344754009</v>
      </c>
      <c r="E5" s="1" t="n">
        <v>27.9241113756723</v>
      </c>
      <c r="F5" s="1" t="n">
        <v>1.3137230997286</v>
      </c>
      <c r="G5" s="1" t="n">
        <v>1.19295706845136</v>
      </c>
      <c r="H5" s="1" t="n">
        <v>0.120766031277237</v>
      </c>
      <c r="I5" s="1" t="n">
        <v>0.464795275534163</v>
      </c>
      <c r="J5" s="1" t="n">
        <v>24.5500696273218</v>
      </c>
      <c r="K5" s="1" t="n">
        <v>4.22296957254496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>
      <c r="A6" s="1" t="s">
        <v>52</v>
      </c>
      <c r="B6" s="1" t="s">
        <v>12</v>
      </c>
      <c r="C6" s="1" t="s">
        <v>17</v>
      </c>
      <c r="D6" s="1" t="n">
        <v>26.7588452129625</v>
      </c>
      <c r="E6" s="1" t="n">
        <v>25.5744470538108</v>
      </c>
      <c r="F6" s="1" t="n">
        <v>1.18439815915165</v>
      </c>
      <c r="G6" s="1" t="n">
        <v>1.07465678329038</v>
      </c>
      <c r="H6" s="1" t="n">
        <v>0.109741375861267</v>
      </c>
      <c r="I6" s="1" t="n">
        <v>0.420125556638892</v>
      </c>
      <c r="J6" s="1" t="n">
        <v>22.598591437746</v>
      </c>
      <c r="K6" s="1" t="n">
        <v>3.74012821857761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>
      <c r="A7" s="1" t="s">
        <v>52</v>
      </c>
      <c r="B7" s="1" t="s">
        <v>12</v>
      </c>
      <c r="C7" s="1" t="s">
        <v>18</v>
      </c>
      <c r="D7" s="1" t="n">
        <v>25.4712856868372</v>
      </c>
      <c r="E7" s="1" t="n">
        <v>24.3583186237924</v>
      </c>
      <c r="F7" s="1" t="n">
        <v>1.11296706304473</v>
      </c>
      <c r="G7" s="1" t="n">
        <v>1.00913820136072</v>
      </c>
      <c r="H7" s="1" t="n">
        <v>0.103828861684007</v>
      </c>
      <c r="I7" s="1" t="n">
        <v>0.395373772069929</v>
      </c>
      <c r="J7" s="1" t="n">
        <v>21.6160852716101</v>
      </c>
      <c r="K7" s="1" t="n">
        <v>3.4598266431572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>
      <c r="A8" s="1" t="s">
        <v>52</v>
      </c>
      <c r="B8" s="1" t="s">
        <v>12</v>
      </c>
      <c r="C8" s="1" t="s">
        <v>19</v>
      </c>
      <c r="D8" s="1" t="n">
        <v>25.1474465113853</v>
      </c>
      <c r="E8" s="1" t="n">
        <v>24.0605582086011</v>
      </c>
      <c r="F8" s="1" t="n">
        <v>1.08688830278418</v>
      </c>
      <c r="G8" s="1" t="n">
        <v>0.984901526429292</v>
      </c>
      <c r="H8" s="1" t="n">
        <v>0.101986776354885</v>
      </c>
      <c r="I8" s="1" t="n">
        <v>0.386365870313983</v>
      </c>
      <c r="J8" s="1" t="n">
        <v>21.4280253824002</v>
      </c>
      <c r="K8" s="1" t="n">
        <v>3.33305525867121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>
      <c r="A9" s="1" t="s">
        <v>52</v>
      </c>
      <c r="B9" s="1" t="s">
        <v>12</v>
      </c>
      <c r="C9" s="1" t="s">
        <v>20</v>
      </c>
      <c r="D9" s="1" t="n">
        <v>25.6841587597108</v>
      </c>
      <c r="E9" s="1" t="n">
        <v>24.5842052619656</v>
      </c>
      <c r="F9" s="1" t="n">
        <v>1.09995349774516</v>
      </c>
      <c r="G9" s="1" t="n">
        <v>0.996233373708408</v>
      </c>
      <c r="H9" s="1" t="n">
        <v>0.103720124036753</v>
      </c>
      <c r="I9" s="1" t="n">
        <v>0.391030686725305</v>
      </c>
      <c r="J9" s="1" t="n">
        <v>21.959168638327</v>
      </c>
      <c r="K9" s="1" t="n">
        <v>3.3339594346585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>
      <c r="A10" s="1" t="s">
        <v>52</v>
      </c>
      <c r="B10" s="1" t="s">
        <v>12</v>
      </c>
      <c r="C10" s="1" t="s">
        <v>21</v>
      </c>
      <c r="D10" s="1" t="n">
        <v>27.0707863714315</v>
      </c>
      <c r="E10" s="1" t="n">
        <v>25.9202863684785</v>
      </c>
      <c r="F10" s="1" t="n">
        <v>1.15050000295296</v>
      </c>
      <c r="G10" s="1" t="n">
        <v>1.04156688939421</v>
      </c>
      <c r="H10" s="1" t="n">
        <v>0.108933113558753</v>
      </c>
      <c r="I10" s="1" t="n">
        <v>0.408840686692971</v>
      </c>
      <c r="J10" s="1" t="n">
        <v>23.2091799332147</v>
      </c>
      <c r="K10" s="1" t="n">
        <v>3.45276575152383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>
      <c r="A11" s="1" t="s">
        <v>52</v>
      </c>
      <c r="B11" s="1" t="s">
        <v>12</v>
      </c>
      <c r="C11" s="1" t="s">
        <v>22</v>
      </c>
      <c r="D11" s="1" t="n">
        <v>29.3759154037296</v>
      </c>
      <c r="E11" s="1" t="n">
        <v>28.1353388914805</v>
      </c>
      <c r="F11" s="1" t="n">
        <v>1.24057651224909</v>
      </c>
      <c r="G11" s="1" t="n">
        <v>1.12271268581377</v>
      </c>
      <c r="H11" s="1" t="n">
        <v>0.117863826435321</v>
      </c>
      <c r="I11" s="1" t="n">
        <v>0.44055242524661</v>
      </c>
      <c r="J11" s="1" t="n">
        <v>25.2431562352824</v>
      </c>
      <c r="K11" s="1" t="n">
        <v>3.69220674320058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>
      <c r="A12" s="1" t="s">
        <v>52</v>
      </c>
      <c r="B12" s="1" t="s">
        <v>12</v>
      </c>
      <c r="C12" s="1" t="s">
        <v>23</v>
      </c>
      <c r="D12" s="1" t="n">
        <v>32.7467225278128</v>
      </c>
      <c r="E12" s="1" t="n">
        <v>31.3709733651065</v>
      </c>
      <c r="F12" s="1" t="n">
        <v>1.37574916270622</v>
      </c>
      <c r="G12" s="1" t="n">
        <v>1.24467480419474</v>
      </c>
      <c r="H12" s="1" t="n">
        <v>0.131074358511486</v>
      </c>
      <c r="I12" s="1" t="n">
        <v>0.488159826009767</v>
      </c>
      <c r="J12" s="1" t="n">
        <v>28.1922893461153</v>
      </c>
      <c r="K12" s="1" t="n">
        <v>4.06627335568772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>
      <c r="A13" s="1" t="s">
        <v>52</v>
      </c>
      <c r="B13" s="1" t="s">
        <v>12</v>
      </c>
      <c r="C13" s="1" t="s">
        <v>24</v>
      </c>
      <c r="D13" s="1" t="n">
        <v>37.4182087084315</v>
      </c>
      <c r="E13" s="1" t="n">
        <v>35.8528190613284</v>
      </c>
      <c r="F13" s="1" t="n">
        <v>1.56538964710312</v>
      </c>
      <c r="G13" s="1" t="n">
        <v>1.41590624173714</v>
      </c>
      <c r="H13" s="1" t="n">
        <v>0.149483405365971</v>
      </c>
      <c r="I13" s="1" t="n">
        <v>0.555015907907674</v>
      </c>
      <c r="J13" s="1" t="n">
        <v>32.2625311067185</v>
      </c>
      <c r="K13" s="1" t="n">
        <v>4.60066169380536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>
      <c r="A14" s="1" t="s">
        <v>52</v>
      </c>
      <c r="B14" s="1" t="s">
        <v>12</v>
      </c>
      <c r="C14" s="1" t="s">
        <v>25</v>
      </c>
      <c r="D14" s="1" t="n">
        <v>43.7317307397</v>
      </c>
      <c r="E14" s="1" t="n">
        <v>41.9082590045671</v>
      </c>
      <c r="F14" s="1" t="n">
        <v>1.82347173513284</v>
      </c>
      <c r="G14" s="1" t="n">
        <v>1.64903050774127</v>
      </c>
      <c r="H14" s="1" t="n">
        <v>0.174441227391577</v>
      </c>
      <c r="I14" s="1" t="n">
        <v>0.646107310040519</v>
      </c>
      <c r="J14" s="1" t="n">
        <v>37.7504213421679</v>
      </c>
      <c r="K14" s="1" t="n">
        <v>5.33520208749164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>
      <c r="A15" s="1" t="s">
        <v>52</v>
      </c>
      <c r="B15" s="1" t="s">
        <v>12</v>
      </c>
      <c r="C15" s="1" t="s">
        <v>26</v>
      </c>
      <c r="D15" s="1" t="n">
        <v>52.1626013962111</v>
      </c>
      <c r="E15" s="1" t="n">
        <v>49.9927218112898</v>
      </c>
      <c r="F15" s="1" t="n">
        <v>2.16987958492133</v>
      </c>
      <c r="G15" s="1" t="n">
        <v>1.96203293911985</v>
      </c>
      <c r="H15" s="1" t="n">
        <v>0.207846645801487</v>
      </c>
      <c r="I15" s="1" t="n">
        <v>0.768484314818142</v>
      </c>
      <c r="J15" s="1" t="n">
        <v>45.0657854941332</v>
      </c>
      <c r="K15" s="1" t="n">
        <v>6.32833158725985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>
      <c r="A16" s="1" t="s">
        <v>52</v>
      </c>
      <c r="B16" s="1" t="s">
        <v>12</v>
      </c>
      <c r="C16" s="1" t="s">
        <v>27</v>
      </c>
      <c r="D16" s="1" t="n">
        <v>63.3469307611943</v>
      </c>
      <c r="E16" s="1" t="n">
        <v>60.7160964184319</v>
      </c>
      <c r="F16" s="1" t="n">
        <v>2.63083434276241</v>
      </c>
      <c r="G16" s="1" t="n">
        <v>2.37861068836301</v>
      </c>
      <c r="H16" s="1" t="n">
        <v>0.2522236543994</v>
      </c>
      <c r="I16" s="1" t="n">
        <v>0.931844864169654</v>
      </c>
      <c r="J16" s="1" t="n">
        <v>54.7596960159916</v>
      </c>
      <c r="K16" s="1" t="n">
        <v>7.65538988103303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>
      <c r="A17" s="1" t="s">
        <v>52</v>
      </c>
      <c r="B17" s="1" t="s">
        <v>12</v>
      </c>
      <c r="C17" s="1" t="s">
        <v>28</v>
      </c>
      <c r="D17" s="1" t="n">
        <v>78.1215271821931</v>
      </c>
      <c r="E17" s="1" t="n">
        <v>74.8802383356095</v>
      </c>
      <c r="F17" s="1" t="n">
        <v>3.24128884658356</v>
      </c>
      <c r="G17" s="1" t="n">
        <v>2.93037623637885</v>
      </c>
      <c r="H17" s="1" t="n">
        <v>0.310912610204712</v>
      </c>
      <c r="I17" s="1" t="n">
        <v>1.14924838521419</v>
      </c>
      <c r="J17" s="1" t="n">
        <v>67.5536696398461</v>
      </c>
      <c r="K17" s="1" t="n">
        <v>9.41860915713278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>
      <c r="A18" s="1" t="s">
        <v>52</v>
      </c>
      <c r="B18" s="1" t="s">
        <v>12</v>
      </c>
      <c r="C18" s="1" t="s">
        <v>29</v>
      </c>
      <c r="D18" s="1" t="n">
        <v>97.552460859899</v>
      </c>
      <c r="E18" s="1" t="n">
        <v>93.5060882403739</v>
      </c>
      <c r="F18" s="1" t="n">
        <v>4.04637261952505</v>
      </c>
      <c r="G18" s="1" t="n">
        <v>3.65817742997083</v>
      </c>
      <c r="H18" s="1" t="n">
        <v>0.388195189554216</v>
      </c>
      <c r="I18" s="1" t="n">
        <v>1.43789680786159</v>
      </c>
      <c r="J18" s="1" t="n">
        <v>84.3623153705465</v>
      </c>
      <c r="K18" s="1" t="n">
        <v>11.752248681491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>
      <c r="A19" s="1" t="s">
        <v>52</v>
      </c>
      <c r="B19" s="1" t="s">
        <v>12</v>
      </c>
      <c r="C19" s="1" t="s">
        <v>30</v>
      </c>
      <c r="D19" s="1" t="n">
        <v>122.935171937641</v>
      </c>
      <c r="E19" s="1" t="n">
        <v>117.833387888763</v>
      </c>
      <c r="F19" s="1" t="n">
        <v>5.10178404887769</v>
      </c>
      <c r="G19" s="1" t="n">
        <v>4.61247244415681</v>
      </c>
      <c r="H19" s="1" t="n">
        <v>0.489311604720881</v>
      </c>
      <c r="I19" s="1" t="n">
        <v>1.81978001193666</v>
      </c>
      <c r="J19" s="1" t="n">
        <v>106.290305071806</v>
      </c>
      <c r="K19" s="1" t="n">
        <v>14.8250868538984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>
      <c r="A20" s="1" t="s">
        <v>52</v>
      </c>
      <c r="B20" s="1" t="s">
        <v>12</v>
      </c>
      <c r="C20" s="1" t="s">
        <v>31</v>
      </c>
      <c r="D20" s="1" t="n">
        <v>155.654704736771</v>
      </c>
      <c r="E20" s="1" t="n">
        <v>149.195047899719</v>
      </c>
      <c r="F20" s="1" t="n">
        <v>6.45965683705247</v>
      </c>
      <c r="G20" s="1" t="n">
        <v>5.84011893521763</v>
      </c>
      <c r="H20" s="1" t="n">
        <v>0.619537901834836</v>
      </c>
      <c r="I20" s="1" t="n">
        <v>2.32175358908216</v>
      </c>
      <c r="J20" s="1" t="n">
        <v>134.569243279755</v>
      </c>
      <c r="K20" s="1" t="n">
        <v>18.7637078679335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>
      <c r="A21" s="1" t="s">
        <v>52</v>
      </c>
      <c r="B21" s="1" t="s">
        <v>12</v>
      </c>
      <c r="C21" s="1" t="s">
        <v>32</v>
      </c>
      <c r="D21" s="1" t="n">
        <v>195.881143315465</v>
      </c>
      <c r="E21" s="1" t="n">
        <v>187.893508088792</v>
      </c>
      <c r="F21" s="1" t="n">
        <v>7.9876352266732</v>
      </c>
      <c r="G21" s="1" t="n">
        <v>7.21421090444403</v>
      </c>
      <c r="H21" s="1" t="n">
        <v>0.773424322229169</v>
      </c>
      <c r="I21" s="1" t="n">
        <v>2.97347135320328</v>
      </c>
      <c r="J21" s="1" t="n">
        <v>170.31686121345</v>
      </c>
      <c r="K21" s="1" t="n">
        <v>22.5908107488118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>
      <c r="A22" s="1" t="s">
        <v>52</v>
      </c>
      <c r="B22" s="1" t="s">
        <v>12</v>
      </c>
      <c r="C22" s="1" t="s">
        <v>33</v>
      </c>
      <c r="D22" s="1" t="n">
        <v>244.615278834368</v>
      </c>
      <c r="E22" s="1" t="n">
        <v>234.83938739842</v>
      </c>
      <c r="F22" s="1" t="n">
        <v>9.77589143594774</v>
      </c>
      <c r="G22" s="1" t="n">
        <v>8.81880700211987</v>
      </c>
      <c r="H22" s="1" t="n">
        <v>0.957084433827871</v>
      </c>
      <c r="I22" s="1" t="n">
        <v>3.8013225628207</v>
      </c>
      <c r="J22" s="1" t="n">
        <v>214.047402736113</v>
      </c>
      <c r="K22" s="1" t="n">
        <v>26.7665535354337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>
      <c r="A23" s="1" t="s">
        <v>52</v>
      </c>
      <c r="B23" s="1" t="s">
        <v>12</v>
      </c>
      <c r="C23" s="1" t="s">
        <v>34</v>
      </c>
      <c r="D23" s="1" t="n">
        <v>80.0755147938514</v>
      </c>
      <c r="E23" s="1" t="n">
        <v>76.907187805555</v>
      </c>
      <c r="F23" s="1" t="n">
        <v>3.16832698829641</v>
      </c>
      <c r="G23" s="1" t="n">
        <v>2.8564269327873</v>
      </c>
      <c r="H23" s="1" t="n">
        <v>0.311900055509109</v>
      </c>
      <c r="I23" s="1" t="n">
        <v>1.26509174538451</v>
      </c>
      <c r="J23" s="1" t="n">
        <v>70.2821639631542</v>
      </c>
      <c r="K23" s="1" t="n">
        <v>8.52825908531263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</sheetData>
  <pageMargins left="0.7" right="0.7" top="0.75" bottom="0.75" header="0.3" footer="0.3"/>
  <pageSetup paperSize="9" orientation="portrait" horizontalDpi="300" verticalDpi="300" r:id="rId2"/>
  <tableParts count="1">
    <tablePart r:id="rId37"/>
  </tableParts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0" tabSelected="false"/>
  </sheetViews>
  <sheetFormatPr defaultRowHeight="15.0" baseColWidth="10"/>
  <cols>
    <col min="1" max="1" width="18.71" hidden="0" customWidth="1"/>
    <col min="2" max="2" width="14.71" hidden="0" customWidth="1"/>
    <col min="3" max="3" width="15.71" hidden="0" customWidth="1"/>
    <col min="4" max="4" width="24.71" hidden="0" customWidth="1"/>
    <col min="5" max="5" width="24.71" hidden="0" customWidth="1"/>
    <col min="6" max="6" width="24.71" hidden="0" customWidth="1"/>
    <col min="7" max="7" width="28.71" hidden="0" customWidth="1"/>
    <col min="8" max="8" width="24.71" hidden="0" customWidth="1"/>
    <col min="9" max="9" width="23.71" hidden="0" customWidth="1"/>
    <col min="10" max="10" width="24.71" hidden="0" customWidth="1"/>
    <col min="11" max="11" width="25.71" hidden="0" customWidth="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>
      <c r="A2" s="1" t="s">
        <v>52</v>
      </c>
      <c r="B2" s="1" t="s">
        <v>35</v>
      </c>
      <c r="C2" s="1" t="s">
        <v>13</v>
      </c>
      <c r="D2" s="1" t="n">
        <v>6.38581029731878</v>
      </c>
      <c r="E2" s="1" t="n">
        <v>6.08541578694404</v>
      </c>
      <c r="F2" s="1" t="n">
        <v>0.300394510374737</v>
      </c>
      <c r="G2" s="1" t="n">
        <v>0.273428350254134</v>
      </c>
      <c r="H2" s="1" t="n">
        <v>0.0269661601206027</v>
      </c>
      <c r="I2" s="1" t="n">
        <v>0.10461427500369</v>
      </c>
      <c r="J2" s="1" t="n">
        <v>5.26483864099662</v>
      </c>
      <c r="K2" s="1" t="n">
        <v>1.01635738131847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>
      <c r="A3" s="1" t="s">
        <v>52</v>
      </c>
      <c r="B3" s="1" t="s">
        <v>35</v>
      </c>
      <c r="C3" s="1" t="s">
        <v>14</v>
      </c>
      <c r="D3" s="1" t="n">
        <v>39.7331656029287</v>
      </c>
      <c r="E3" s="1" t="n">
        <v>37.8831500894194</v>
      </c>
      <c r="F3" s="1" t="n">
        <v>1.8500155135093</v>
      </c>
      <c r="G3" s="1" t="n">
        <v>1.68306488980193</v>
      </c>
      <c r="H3" s="1" t="n">
        <v>0.166950623707372</v>
      </c>
      <c r="I3" s="1" t="n">
        <v>0.647577429207798</v>
      </c>
      <c r="J3" s="1" t="n">
        <v>32.8952940715043</v>
      </c>
      <c r="K3" s="1" t="n">
        <v>6.19029410221666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>
      <c r="A4" s="1" t="s">
        <v>52</v>
      </c>
      <c r="B4" s="1" t="s">
        <v>35</v>
      </c>
      <c r="C4" s="1" t="s">
        <v>15</v>
      </c>
      <c r="D4" s="1" t="n">
        <v>33.3231444669145</v>
      </c>
      <c r="E4" s="1" t="n">
        <v>31.8000325077545</v>
      </c>
      <c r="F4" s="1" t="n">
        <v>1.52311195915992</v>
      </c>
      <c r="G4" s="1" t="n">
        <v>1.38434086601083</v>
      </c>
      <c r="H4" s="1" t="n">
        <v>0.138771093149083</v>
      </c>
      <c r="I4" s="1" t="n">
        <v>0.53665292923601</v>
      </c>
      <c r="J4" s="1" t="n">
        <v>27.793524697253</v>
      </c>
      <c r="K4" s="1" t="n">
        <v>4.9929668404255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>
      <c r="A5" s="1" t="s">
        <v>52</v>
      </c>
      <c r="B5" s="1" t="s">
        <v>35</v>
      </c>
      <c r="C5" s="1" t="s">
        <v>16</v>
      </c>
      <c r="D5" s="1" t="n">
        <v>29.2378344754009</v>
      </c>
      <c r="E5" s="1" t="n">
        <v>27.9241113756723</v>
      </c>
      <c r="F5" s="1" t="n">
        <v>1.3137230997286</v>
      </c>
      <c r="G5" s="1" t="n">
        <v>1.19295706845136</v>
      </c>
      <c r="H5" s="1" t="n">
        <v>0.120766031277237</v>
      </c>
      <c r="I5" s="1" t="n">
        <v>0.464795275534163</v>
      </c>
      <c r="J5" s="1" t="n">
        <v>24.5500696273218</v>
      </c>
      <c r="K5" s="1" t="n">
        <v>4.22296957254496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>
      <c r="A6" s="1" t="s">
        <v>52</v>
      </c>
      <c r="B6" s="1" t="s">
        <v>35</v>
      </c>
      <c r="C6" s="1" t="s">
        <v>17</v>
      </c>
      <c r="D6" s="1" t="n">
        <v>26.7588452129625</v>
      </c>
      <c r="E6" s="1" t="n">
        <v>25.5744470538108</v>
      </c>
      <c r="F6" s="1" t="n">
        <v>1.18439815915165</v>
      </c>
      <c r="G6" s="1" t="n">
        <v>1.07465678329038</v>
      </c>
      <c r="H6" s="1" t="n">
        <v>0.109741375861267</v>
      </c>
      <c r="I6" s="1" t="n">
        <v>0.420125556638892</v>
      </c>
      <c r="J6" s="1" t="n">
        <v>22.598591437746</v>
      </c>
      <c r="K6" s="1" t="n">
        <v>3.74012821857761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>
      <c r="A7" s="1" t="s">
        <v>52</v>
      </c>
      <c r="B7" s="1" t="s">
        <v>35</v>
      </c>
      <c r="C7" s="1" t="s">
        <v>18</v>
      </c>
      <c r="D7" s="1" t="n">
        <v>25.4712856868372</v>
      </c>
      <c r="E7" s="1" t="n">
        <v>24.3583186237924</v>
      </c>
      <c r="F7" s="1" t="n">
        <v>1.11296706304473</v>
      </c>
      <c r="G7" s="1" t="n">
        <v>1.00913820136072</v>
      </c>
      <c r="H7" s="1" t="n">
        <v>0.103828861684007</v>
      </c>
      <c r="I7" s="1" t="n">
        <v>0.395373772069929</v>
      </c>
      <c r="J7" s="1" t="n">
        <v>21.6160852716101</v>
      </c>
      <c r="K7" s="1" t="n">
        <v>3.4598266431572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>
      <c r="A8" s="1" t="s">
        <v>52</v>
      </c>
      <c r="B8" s="1" t="s">
        <v>35</v>
      </c>
      <c r="C8" s="1" t="s">
        <v>19</v>
      </c>
      <c r="D8" s="1" t="n">
        <v>25.1474465113853</v>
      </c>
      <c r="E8" s="1" t="n">
        <v>24.0605582086011</v>
      </c>
      <c r="F8" s="1" t="n">
        <v>1.08688830278418</v>
      </c>
      <c r="G8" s="1" t="n">
        <v>0.984901526429292</v>
      </c>
      <c r="H8" s="1" t="n">
        <v>0.101986776354885</v>
      </c>
      <c r="I8" s="1" t="n">
        <v>0.386365870313983</v>
      </c>
      <c r="J8" s="1" t="n">
        <v>21.4280253824002</v>
      </c>
      <c r="K8" s="1" t="n">
        <v>3.33305525867121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>
      <c r="A9" s="1" t="s">
        <v>52</v>
      </c>
      <c r="B9" s="1" t="s">
        <v>35</v>
      </c>
      <c r="C9" s="1" t="s">
        <v>20</v>
      </c>
      <c r="D9" s="1" t="n">
        <v>25.6841587597108</v>
      </c>
      <c r="E9" s="1" t="n">
        <v>24.5842052619656</v>
      </c>
      <c r="F9" s="1" t="n">
        <v>1.09995349774516</v>
      </c>
      <c r="G9" s="1" t="n">
        <v>0.996233373708408</v>
      </c>
      <c r="H9" s="1" t="n">
        <v>0.103720124036753</v>
      </c>
      <c r="I9" s="1" t="n">
        <v>0.391030686725305</v>
      </c>
      <c r="J9" s="1" t="n">
        <v>21.959168638327</v>
      </c>
      <c r="K9" s="1" t="n">
        <v>3.3339594346585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>
      <c r="A10" s="1" t="s">
        <v>52</v>
      </c>
      <c r="B10" s="1" t="s">
        <v>35</v>
      </c>
      <c r="C10" s="1" t="s">
        <v>21</v>
      </c>
      <c r="D10" s="1" t="n">
        <v>27.0707863714315</v>
      </c>
      <c r="E10" s="1" t="n">
        <v>25.9202863684785</v>
      </c>
      <c r="F10" s="1" t="n">
        <v>1.15050000295296</v>
      </c>
      <c r="G10" s="1" t="n">
        <v>1.04156688939421</v>
      </c>
      <c r="H10" s="1" t="n">
        <v>0.108933113558753</v>
      </c>
      <c r="I10" s="1" t="n">
        <v>0.408840686692971</v>
      </c>
      <c r="J10" s="1" t="n">
        <v>23.2091799332147</v>
      </c>
      <c r="K10" s="1" t="n">
        <v>3.45276575152383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>
      <c r="A11" s="1" t="s">
        <v>52</v>
      </c>
      <c r="B11" s="1" t="s">
        <v>35</v>
      </c>
      <c r="C11" s="1" t="s">
        <v>22</v>
      </c>
      <c r="D11" s="1" t="n">
        <v>29.3759154037296</v>
      </c>
      <c r="E11" s="1" t="n">
        <v>28.1353388914805</v>
      </c>
      <c r="F11" s="1" t="n">
        <v>1.24057651224909</v>
      </c>
      <c r="G11" s="1" t="n">
        <v>1.12271268581377</v>
      </c>
      <c r="H11" s="1" t="n">
        <v>0.117863826435321</v>
      </c>
      <c r="I11" s="1" t="n">
        <v>0.44055242524661</v>
      </c>
      <c r="J11" s="1" t="n">
        <v>25.2431562352824</v>
      </c>
      <c r="K11" s="1" t="n">
        <v>3.69220674320058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>
      <c r="A12" s="1" t="s">
        <v>52</v>
      </c>
      <c r="B12" s="1" t="s">
        <v>35</v>
      </c>
      <c r="C12" s="1" t="s">
        <v>23</v>
      </c>
      <c r="D12" s="1" t="n">
        <v>32.7467225278128</v>
      </c>
      <c r="E12" s="1" t="n">
        <v>31.3709733651065</v>
      </c>
      <c r="F12" s="1" t="n">
        <v>1.37574916270622</v>
      </c>
      <c r="G12" s="1" t="n">
        <v>1.24467480419474</v>
      </c>
      <c r="H12" s="1" t="n">
        <v>0.131074358511486</v>
      </c>
      <c r="I12" s="1" t="n">
        <v>0.488159826009767</v>
      </c>
      <c r="J12" s="1" t="n">
        <v>28.1922893461153</v>
      </c>
      <c r="K12" s="1" t="n">
        <v>4.06627335568772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>
      <c r="A13" s="1" t="s">
        <v>52</v>
      </c>
      <c r="B13" s="1" t="s">
        <v>35</v>
      </c>
      <c r="C13" s="1" t="s">
        <v>24</v>
      </c>
      <c r="D13" s="1" t="n">
        <v>37.4182087084315</v>
      </c>
      <c r="E13" s="1" t="n">
        <v>35.8528190613284</v>
      </c>
      <c r="F13" s="1" t="n">
        <v>1.56538964710312</v>
      </c>
      <c r="G13" s="1" t="n">
        <v>1.41590624173714</v>
      </c>
      <c r="H13" s="1" t="n">
        <v>0.149483405365971</v>
      </c>
      <c r="I13" s="1" t="n">
        <v>0.555015907907674</v>
      </c>
      <c r="J13" s="1" t="n">
        <v>32.2625311067185</v>
      </c>
      <c r="K13" s="1" t="n">
        <v>4.60066169380536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>
      <c r="A14" s="1" t="s">
        <v>52</v>
      </c>
      <c r="B14" s="1" t="s">
        <v>35</v>
      </c>
      <c r="C14" s="1" t="s">
        <v>25</v>
      </c>
      <c r="D14" s="1" t="n">
        <v>43.7317307397</v>
      </c>
      <c r="E14" s="1" t="n">
        <v>41.9082590045671</v>
      </c>
      <c r="F14" s="1" t="n">
        <v>1.82347173513284</v>
      </c>
      <c r="G14" s="1" t="n">
        <v>1.64903050774127</v>
      </c>
      <c r="H14" s="1" t="n">
        <v>0.174441227391577</v>
      </c>
      <c r="I14" s="1" t="n">
        <v>0.646107310040519</v>
      </c>
      <c r="J14" s="1" t="n">
        <v>37.7504213421679</v>
      </c>
      <c r="K14" s="1" t="n">
        <v>5.33520208749164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>
      <c r="A15" s="1" t="s">
        <v>52</v>
      </c>
      <c r="B15" s="1" t="s">
        <v>35</v>
      </c>
      <c r="C15" s="1" t="s">
        <v>26</v>
      </c>
      <c r="D15" s="1" t="n">
        <v>52.1626013962111</v>
      </c>
      <c r="E15" s="1" t="n">
        <v>49.9927218112898</v>
      </c>
      <c r="F15" s="1" t="n">
        <v>2.16987958492133</v>
      </c>
      <c r="G15" s="1" t="n">
        <v>1.96203293911985</v>
      </c>
      <c r="H15" s="1" t="n">
        <v>0.207846645801487</v>
      </c>
      <c r="I15" s="1" t="n">
        <v>0.768484314818142</v>
      </c>
      <c r="J15" s="1" t="n">
        <v>45.0657854941332</v>
      </c>
      <c r="K15" s="1" t="n">
        <v>6.32833158725985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>
      <c r="A16" s="1" t="s">
        <v>52</v>
      </c>
      <c r="B16" s="1" t="s">
        <v>35</v>
      </c>
      <c r="C16" s="1" t="s">
        <v>27</v>
      </c>
      <c r="D16" s="1" t="n">
        <v>63.3469307611943</v>
      </c>
      <c r="E16" s="1" t="n">
        <v>60.7160964184319</v>
      </c>
      <c r="F16" s="1" t="n">
        <v>2.63083434276241</v>
      </c>
      <c r="G16" s="1" t="n">
        <v>2.37861068836301</v>
      </c>
      <c r="H16" s="1" t="n">
        <v>0.2522236543994</v>
      </c>
      <c r="I16" s="1" t="n">
        <v>0.931844864169654</v>
      </c>
      <c r="J16" s="1" t="n">
        <v>54.7596960159916</v>
      </c>
      <c r="K16" s="1" t="n">
        <v>7.65538988103303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>
      <c r="A17" s="1" t="s">
        <v>52</v>
      </c>
      <c r="B17" s="1" t="s">
        <v>35</v>
      </c>
      <c r="C17" s="1" t="s">
        <v>28</v>
      </c>
      <c r="D17" s="1" t="n">
        <v>78.1215271821931</v>
      </c>
      <c r="E17" s="1" t="n">
        <v>74.8802383356095</v>
      </c>
      <c r="F17" s="1" t="n">
        <v>3.24128884658356</v>
      </c>
      <c r="G17" s="1" t="n">
        <v>2.93037623637885</v>
      </c>
      <c r="H17" s="1" t="n">
        <v>0.310912610204712</v>
      </c>
      <c r="I17" s="1" t="n">
        <v>1.14924838521419</v>
      </c>
      <c r="J17" s="1" t="n">
        <v>67.5536696398461</v>
      </c>
      <c r="K17" s="1" t="n">
        <v>9.41860915713278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>
      <c r="A18" s="1" t="s">
        <v>52</v>
      </c>
      <c r="B18" s="1" t="s">
        <v>35</v>
      </c>
      <c r="C18" s="1" t="s">
        <v>29</v>
      </c>
      <c r="D18" s="1" t="n">
        <v>97.552460859899</v>
      </c>
      <c r="E18" s="1" t="n">
        <v>93.5060882403739</v>
      </c>
      <c r="F18" s="1" t="n">
        <v>4.04637261952505</v>
      </c>
      <c r="G18" s="1" t="n">
        <v>3.65817742997083</v>
      </c>
      <c r="H18" s="1" t="n">
        <v>0.388195189554216</v>
      </c>
      <c r="I18" s="1" t="n">
        <v>1.43789680786159</v>
      </c>
      <c r="J18" s="1" t="n">
        <v>84.3623153705465</v>
      </c>
      <c r="K18" s="1" t="n">
        <v>11.752248681491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>
      <c r="A19" s="1" t="s">
        <v>52</v>
      </c>
      <c r="B19" s="1" t="s">
        <v>35</v>
      </c>
      <c r="C19" s="1" t="s">
        <v>30</v>
      </c>
      <c r="D19" s="1" t="n">
        <v>122.948099153007</v>
      </c>
      <c r="E19" s="1" t="n">
        <v>117.845953813477</v>
      </c>
      <c r="F19" s="1" t="n">
        <v>5.10214533952988</v>
      </c>
      <c r="G19" s="1" t="n">
        <v>4.61278989010902</v>
      </c>
      <c r="H19" s="1" t="n">
        <v>0.489355449420855</v>
      </c>
      <c r="I19" s="1" t="n">
        <v>1.8197477081458</v>
      </c>
      <c r="J19" s="1" t="n">
        <v>106.302853513682</v>
      </c>
      <c r="K19" s="1" t="n">
        <v>14.8254979311794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>
      <c r="A20" s="1" t="s">
        <v>52</v>
      </c>
      <c r="B20" s="1" t="s">
        <v>35</v>
      </c>
      <c r="C20" s="1" t="s">
        <v>31</v>
      </c>
      <c r="D20" s="1" t="n">
        <v>176.996027752527</v>
      </c>
      <c r="E20" s="1" t="n">
        <v>169.90352366625</v>
      </c>
      <c r="F20" s="1" t="n">
        <v>7.09250408627706</v>
      </c>
      <c r="G20" s="1" t="n">
        <v>6.39900376442195</v>
      </c>
      <c r="H20" s="1" t="n">
        <v>0.693500321855107</v>
      </c>
      <c r="I20" s="1" t="n">
        <v>2.31756451831215</v>
      </c>
      <c r="J20" s="1" t="n">
        <v>154.998722733129</v>
      </c>
      <c r="K20" s="1" t="n">
        <v>19.6797405010862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>
      <c r="A21" s="1" t="s">
        <v>52</v>
      </c>
      <c r="B21" s="1" t="s">
        <v>35</v>
      </c>
      <c r="C21" s="1" t="s">
        <v>32</v>
      </c>
      <c r="D21" s="1" t="n">
        <v>339.097118809096</v>
      </c>
      <c r="E21" s="1" t="n">
        <v>326.621166782885</v>
      </c>
      <c r="F21" s="1" t="n">
        <v>12.4759520262107</v>
      </c>
      <c r="G21" s="1" t="n">
        <v>11.1957345322587</v>
      </c>
      <c r="H21" s="1" t="n">
        <v>1.280217493952</v>
      </c>
      <c r="I21" s="1" t="n">
        <v>3.35562163012803</v>
      </c>
      <c r="J21" s="1" t="n">
        <v>305.463376827902</v>
      </c>
      <c r="K21" s="1" t="n">
        <v>30.2781203510658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>
      <c r="A22" s="1" t="s">
        <v>52</v>
      </c>
      <c r="B22" s="1" t="s">
        <v>35</v>
      </c>
      <c r="C22" s="1" t="s">
        <v>33</v>
      </c>
      <c r="D22" s="1" t="n">
        <v>730.831677459285</v>
      </c>
      <c r="E22" s="1" t="n">
        <v>705.1786066838</v>
      </c>
      <c r="F22" s="1" t="n">
        <v>25.6530707754855</v>
      </c>
      <c r="G22" s="1" t="n">
        <v>22.9477647493779</v>
      </c>
      <c r="H22" s="1" t="n">
        <v>2.70530602610761</v>
      </c>
      <c r="I22" s="1" t="n">
        <v>6.21672514489681</v>
      </c>
      <c r="J22" s="1" t="n">
        <v>667.684651843561</v>
      </c>
      <c r="K22" s="1" t="n">
        <v>56.9303004708269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>
      <c r="A23" s="1" t="s">
        <v>52</v>
      </c>
      <c r="B23" s="1" t="s">
        <v>35</v>
      </c>
      <c r="C23" s="1" t="s">
        <v>34</v>
      </c>
      <c r="D23" s="1" t="n">
        <v>316.471559538015</v>
      </c>
      <c r="E23" s="1" t="n">
        <v>305.368214347174</v>
      </c>
      <c r="F23" s="1" t="n">
        <v>11.1033451908414</v>
      </c>
      <c r="G23" s="1" t="n">
        <v>9.93212590112345</v>
      </c>
      <c r="H23" s="1" t="n">
        <v>1.17121928971798</v>
      </c>
      <c r="I23" s="1" t="n">
        <v>2.77788320852898</v>
      </c>
      <c r="J23" s="1" t="n">
        <v>289.113199533104</v>
      </c>
      <c r="K23" s="1" t="n">
        <v>24.5804767963818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</sheetData>
  <pageMargins left="0.7" right="0.7" top="0.75" bottom="0.75" header="0.3" footer="0.3"/>
  <pageSetup paperSize="9" orientation="portrait" horizontalDpi="300" verticalDpi="300" r:id="rId2"/>
  <tableParts count="1">
    <tablePart r:id="rId38"/>
  </tableParts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0" tabSelected="false"/>
  </sheetViews>
  <sheetFormatPr defaultRowHeight="15.0" baseColWidth="10"/>
  <cols>
    <col min="1" max="1" width="15.71" hidden="0" customWidth="1"/>
    <col min="2" max="2" width="14.71" hidden="0" customWidth="1"/>
    <col min="3" max="3" width="15.71" hidden="0" customWidth="1"/>
    <col min="4" max="4" width="24.71" hidden="0" customWidth="1"/>
    <col min="5" max="5" width="24.71" hidden="0" customWidth="1"/>
    <col min="6" max="6" width="24.71" hidden="0" customWidth="1"/>
    <col min="7" max="7" width="28.71" hidden="0" customWidth="1"/>
    <col min="8" max="8" width="24.71" hidden="0" customWidth="1"/>
    <col min="9" max="9" width="23.71" hidden="0" customWidth="1"/>
    <col min="10" max="10" width="24.71" hidden="0" customWidth="1"/>
    <col min="11" max="11" width="25.71" hidden="0" customWidth="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>
      <c r="A2" s="1" t="s">
        <v>53</v>
      </c>
      <c r="B2" s="1" t="s">
        <v>12</v>
      </c>
      <c r="C2" s="1" t="s">
        <v>13</v>
      </c>
      <c r="D2" s="1" t="n">
        <v>7.23577090571558</v>
      </c>
      <c r="E2" s="1" t="n">
        <v>6.89539345051324</v>
      </c>
      <c r="F2" s="1" t="n">
        <v>0.34037745520233</v>
      </c>
      <c r="G2" s="1" t="n">
        <v>0.309822060075504</v>
      </c>
      <c r="H2" s="1" t="n">
        <v>0.0305553951268252</v>
      </c>
      <c r="I2" s="1" t="n">
        <v>0.118538586671148</v>
      </c>
      <c r="J2" s="1" t="n">
        <v>5.96559629680913</v>
      </c>
      <c r="K2" s="1" t="n">
        <v>1.1516360222353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>
      <c r="A3" s="1" t="s">
        <v>53</v>
      </c>
      <c r="B3" s="1" t="s">
        <v>12</v>
      </c>
      <c r="C3" s="1" t="s">
        <v>14</v>
      </c>
      <c r="D3" s="1" t="n">
        <v>45.0217075478055</v>
      </c>
      <c r="E3" s="1" t="n">
        <v>42.9254522873894</v>
      </c>
      <c r="F3" s="1" t="n">
        <v>2.09625526041599</v>
      </c>
      <c r="G3" s="1" t="n">
        <v>1.90708326665663</v>
      </c>
      <c r="H3" s="1" t="n">
        <v>0.189171993759365</v>
      </c>
      <c r="I3" s="1" t="n">
        <v>0.733770923860246</v>
      </c>
      <c r="J3" s="1" t="n">
        <v>37.2737054023493</v>
      </c>
      <c r="K3" s="1" t="n">
        <v>7.01423122159591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>
      <c r="A4" s="1" t="s">
        <v>53</v>
      </c>
      <c r="B4" s="1" t="s">
        <v>12</v>
      </c>
      <c r="C4" s="1" t="s">
        <v>15</v>
      </c>
      <c r="D4" s="1" t="n">
        <v>37.7585033056644</v>
      </c>
      <c r="E4" s="1" t="n">
        <v>36.0326629366098</v>
      </c>
      <c r="F4" s="1" t="n">
        <v>1.72584036905452</v>
      </c>
      <c r="G4" s="1" t="n">
        <v>1.568598642224</v>
      </c>
      <c r="H4" s="1" t="n">
        <v>0.157241726830514</v>
      </c>
      <c r="I4" s="1" t="n">
        <v>0.608082212129503</v>
      </c>
      <c r="J4" s="1" t="n">
        <v>31.4928831280988</v>
      </c>
      <c r="K4" s="1" t="n">
        <v>5.65753796543605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>
      <c r="A5" s="1" t="s">
        <v>53</v>
      </c>
      <c r="B5" s="1" t="s">
        <v>12</v>
      </c>
      <c r="C5" s="1" t="s">
        <v>16</v>
      </c>
      <c r="D5" s="1" t="n">
        <v>33.1294326316053</v>
      </c>
      <c r="E5" s="1" t="n">
        <v>31.6408510827337</v>
      </c>
      <c r="F5" s="1" t="n">
        <v>1.48858154887155</v>
      </c>
      <c r="G5" s="1" t="n">
        <v>1.35174138375085</v>
      </c>
      <c r="H5" s="1" t="n">
        <v>0.1368401651207</v>
      </c>
      <c r="I5" s="1" t="n">
        <v>0.526660200544361</v>
      </c>
      <c r="J5" s="1" t="n">
        <v>27.8177194861633</v>
      </c>
      <c r="K5" s="1" t="n">
        <v>4.78505294489766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>
      <c r="A6" s="1" t="s">
        <v>53</v>
      </c>
      <c r="B6" s="1" t="s">
        <v>12</v>
      </c>
      <c r="C6" s="1" t="s">
        <v>17</v>
      </c>
      <c r="D6" s="1" t="n">
        <v>30.3204863044235</v>
      </c>
      <c r="E6" s="1" t="n">
        <v>28.9784430332084</v>
      </c>
      <c r="F6" s="1" t="n">
        <v>1.34204327121507</v>
      </c>
      <c r="G6" s="1" t="n">
        <v>1.2176951591292</v>
      </c>
      <c r="H6" s="1" t="n">
        <v>0.124348112085878</v>
      </c>
      <c r="I6" s="1" t="n">
        <v>0.476044877304238</v>
      </c>
      <c r="J6" s="1" t="n">
        <v>25.6064967204009</v>
      </c>
      <c r="K6" s="1" t="n">
        <v>4.23794470671836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>
      <c r="A7" s="1" t="s">
        <v>53</v>
      </c>
      <c r="B7" s="1" t="s">
        <v>12</v>
      </c>
      <c r="C7" s="1" t="s">
        <v>18</v>
      </c>
      <c r="D7" s="1" t="n">
        <v>28.8615507387325</v>
      </c>
      <c r="E7" s="1" t="n">
        <v>27.6004461460733</v>
      </c>
      <c r="F7" s="1" t="n">
        <v>1.26110459265915</v>
      </c>
      <c r="G7" s="1" t="n">
        <v>1.14345595895918</v>
      </c>
      <c r="H7" s="1" t="n">
        <v>0.117648633699963</v>
      </c>
      <c r="I7" s="1" t="n">
        <v>0.447998594325265</v>
      </c>
      <c r="J7" s="1" t="n">
        <v>24.4932175591647</v>
      </c>
      <c r="K7" s="1" t="n">
        <v>3.92033458524249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>
      <c r="A8" s="1" t="s">
        <v>53</v>
      </c>
      <c r="B8" s="1" t="s">
        <v>12</v>
      </c>
      <c r="C8" s="1" t="s">
        <v>19</v>
      </c>
      <c r="D8" s="1" t="n">
        <v>28.4946080995424</v>
      </c>
      <c r="E8" s="1" t="n">
        <v>27.2630533879421</v>
      </c>
      <c r="F8" s="1" t="n">
        <v>1.23155471160025</v>
      </c>
      <c r="G8" s="1" t="n">
        <v>1.11599334745728</v>
      </c>
      <c r="H8" s="1" t="n">
        <v>0.115561364142973</v>
      </c>
      <c r="I8" s="1" t="n">
        <v>0.437791727786404</v>
      </c>
      <c r="J8" s="1" t="n">
        <v>24.2801266260613</v>
      </c>
      <c r="K8" s="1" t="n">
        <v>3.7766897456947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>
      <c r="A9" s="1" t="s">
        <v>53</v>
      </c>
      <c r="B9" s="1" t="s">
        <v>12</v>
      </c>
      <c r="C9" s="1" t="s">
        <v>20</v>
      </c>
      <c r="D9" s="1" t="n">
        <v>29.1027575262182</v>
      </c>
      <c r="E9" s="1" t="n">
        <v>27.8563986232663</v>
      </c>
      <c r="F9" s="1" t="n">
        <v>1.2463589029518</v>
      </c>
      <c r="G9" s="1" t="n">
        <v>1.12883348003758</v>
      </c>
      <c r="H9" s="1" t="n">
        <v>0.117525422914216</v>
      </c>
      <c r="I9" s="1" t="n">
        <v>0.443077438024887</v>
      </c>
      <c r="J9" s="1" t="n">
        <v>24.8819658193765</v>
      </c>
      <c r="K9" s="1" t="n">
        <v>3.77771426881673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>
      <c r="A10" s="1" t="s">
        <v>53</v>
      </c>
      <c r="B10" s="1" t="s">
        <v>12</v>
      </c>
      <c r="C10" s="1" t="s">
        <v>21</v>
      </c>
      <c r="D10" s="1" t="n">
        <v>30.6739472833211</v>
      </c>
      <c r="E10" s="1" t="n">
        <v>29.3703140620386</v>
      </c>
      <c r="F10" s="1" t="n">
        <v>1.30363322128251</v>
      </c>
      <c r="G10" s="1" t="n">
        <v>1.18020095238339</v>
      </c>
      <c r="H10" s="1" t="n">
        <v>0.123432268899122</v>
      </c>
      <c r="I10" s="1" t="n">
        <v>0.463257974808283</v>
      </c>
      <c r="J10" s="1" t="n">
        <v>26.2983554298167</v>
      </c>
      <c r="K10" s="1" t="n">
        <v>3.9123338786962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>
      <c r="A11" s="1" t="s">
        <v>53</v>
      </c>
      <c r="B11" s="1" t="s">
        <v>12</v>
      </c>
      <c r="C11" s="1" t="s">
        <v>22</v>
      </c>
      <c r="D11" s="1" t="n">
        <v>33.2858923316773</v>
      </c>
      <c r="E11" s="1" t="n">
        <v>31.8801932871229</v>
      </c>
      <c r="F11" s="1" t="n">
        <v>1.4056990445543</v>
      </c>
      <c r="G11" s="1" t="n">
        <v>1.27214737194745</v>
      </c>
      <c r="H11" s="1" t="n">
        <v>0.133551672606856</v>
      </c>
      <c r="I11" s="1" t="n">
        <v>0.499190591737481</v>
      </c>
      <c r="J11" s="1" t="n">
        <v>28.6030569264453</v>
      </c>
      <c r="K11" s="1" t="n">
        <v>4.18364481349452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>
      <c r="A12" s="1" t="s">
        <v>53</v>
      </c>
      <c r="B12" s="1" t="s">
        <v>12</v>
      </c>
      <c r="C12" s="1" t="s">
        <v>23</v>
      </c>
      <c r="D12" s="1" t="n">
        <v>37.105358770801</v>
      </c>
      <c r="E12" s="1" t="n">
        <v>35.5464954000472</v>
      </c>
      <c r="F12" s="1" t="n">
        <v>1.55886337075373</v>
      </c>
      <c r="G12" s="1" t="n">
        <v>1.41034282509942</v>
      </c>
      <c r="H12" s="1" t="n">
        <v>0.148520545654318</v>
      </c>
      <c r="I12" s="1" t="n">
        <v>0.553134606561008</v>
      </c>
      <c r="J12" s="1" t="n">
        <v>31.9447239298335</v>
      </c>
      <c r="K12" s="1" t="n">
        <v>4.60750023440649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>
      <c r="A13" s="1" t="s">
        <v>53</v>
      </c>
      <c r="B13" s="1" t="s">
        <v>12</v>
      </c>
      <c r="C13" s="1" t="s">
        <v>24</v>
      </c>
      <c r="D13" s="1" t="n">
        <v>42.3986265345437</v>
      </c>
      <c r="E13" s="1" t="n">
        <v>40.6248812559886</v>
      </c>
      <c r="F13" s="1" t="n">
        <v>1.773745278555</v>
      </c>
      <c r="G13" s="1" t="n">
        <v>1.60436541522137</v>
      </c>
      <c r="H13" s="1" t="n">
        <v>0.169379863333636</v>
      </c>
      <c r="I13" s="1" t="n">
        <v>0.62888932988408</v>
      </c>
      <c r="J13" s="1" t="n">
        <v>36.5567207696029</v>
      </c>
      <c r="K13" s="1" t="n">
        <v>5.21301643505668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>
      <c r="A14" s="1" t="s">
        <v>53</v>
      </c>
      <c r="B14" s="1" t="s">
        <v>12</v>
      </c>
      <c r="C14" s="1" t="s">
        <v>25</v>
      </c>
      <c r="D14" s="1" t="n">
        <v>49.5524875011978</v>
      </c>
      <c r="E14" s="1" t="n">
        <v>47.486309034542</v>
      </c>
      <c r="F14" s="1" t="n">
        <v>2.0661784666558</v>
      </c>
      <c r="G14" s="1" t="n">
        <v>1.86851885900236</v>
      </c>
      <c r="H14" s="1" t="n">
        <v>0.197659607653434</v>
      </c>
      <c r="I14" s="1" t="n">
        <v>0.732105129700499</v>
      </c>
      <c r="J14" s="1" t="n">
        <v>42.7750571514553</v>
      </c>
      <c r="K14" s="1" t="n">
        <v>6.04532522004199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>
      <c r="A15" s="1" t="s">
        <v>53</v>
      </c>
      <c r="B15" s="1" t="s">
        <v>12</v>
      </c>
      <c r="C15" s="1" t="s">
        <v>26</v>
      </c>
      <c r="D15" s="1" t="n">
        <v>59.1055192647389</v>
      </c>
      <c r="E15" s="1" t="n">
        <v>56.6468255612833</v>
      </c>
      <c r="F15" s="1" t="n">
        <v>2.45869370345566</v>
      </c>
      <c r="G15" s="1" t="n">
        <v>2.22318236777247</v>
      </c>
      <c r="H15" s="1" t="n">
        <v>0.235511335683183</v>
      </c>
      <c r="I15" s="1" t="n">
        <v>0.870770691229994</v>
      </c>
      <c r="J15" s="1" t="n">
        <v>51.0641068774909</v>
      </c>
      <c r="K15" s="1" t="n">
        <v>7.17064169601809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>
      <c r="A16" s="1" t="s">
        <v>53</v>
      </c>
      <c r="B16" s="1" t="s">
        <v>12</v>
      </c>
      <c r="C16" s="1" t="s">
        <v>27</v>
      </c>
      <c r="D16" s="1" t="n">
        <v>71.7784990826745</v>
      </c>
      <c r="E16" s="1" t="n">
        <v>68.7974968748402</v>
      </c>
      <c r="F16" s="1" t="n">
        <v>2.98100220783419</v>
      </c>
      <c r="G16" s="1" t="n">
        <v>2.69520721937318</v>
      </c>
      <c r="H16" s="1" t="n">
        <v>0.285794988461013</v>
      </c>
      <c r="I16" s="1" t="n">
        <v>1.05587476653202</v>
      </c>
      <c r="J16" s="1" t="n">
        <v>62.0482909435482</v>
      </c>
      <c r="K16" s="1" t="n">
        <v>8.67433337259424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>
      <c r="A17" s="1" t="s">
        <v>53</v>
      </c>
      <c r="B17" s="1" t="s">
        <v>12</v>
      </c>
      <c r="C17" s="1" t="s">
        <v>28</v>
      </c>
      <c r="D17" s="1" t="n">
        <v>88.5196157067682</v>
      </c>
      <c r="E17" s="1" t="n">
        <v>84.8469066156482</v>
      </c>
      <c r="F17" s="1" t="n">
        <v>3.6727090911199</v>
      </c>
      <c r="G17" s="1" t="n">
        <v>3.32041356175162</v>
      </c>
      <c r="H17" s="1" t="n">
        <v>0.352295529368282</v>
      </c>
      <c r="I17" s="1" t="n">
        <v>1.30221501140818</v>
      </c>
      <c r="J17" s="1" t="n">
        <v>76.5451610047913</v>
      </c>
      <c r="K17" s="1" t="n">
        <v>10.6722396905687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>
      <c r="A18" s="1" t="s">
        <v>53</v>
      </c>
      <c r="B18" s="1" t="s">
        <v>12</v>
      </c>
      <c r="C18" s="1" t="s">
        <v>29</v>
      </c>
      <c r="D18" s="1" t="n">
        <v>110.536834826958</v>
      </c>
      <c r="E18" s="1" t="n">
        <v>105.951884145549</v>
      </c>
      <c r="F18" s="1" t="n">
        <v>4.58495068140949</v>
      </c>
      <c r="G18" s="1" t="n">
        <v>4.14508614933992</v>
      </c>
      <c r="H18" s="1" t="n">
        <v>0.439864532069566</v>
      </c>
      <c r="I18" s="1" t="n">
        <v>1.62928295757779</v>
      </c>
      <c r="J18" s="1" t="n">
        <v>95.5910618505694</v>
      </c>
      <c r="K18" s="1" t="n">
        <v>13.3164900188111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>
      <c r="A19" s="1" t="s">
        <v>53</v>
      </c>
      <c r="B19" s="1" t="s">
        <v>12</v>
      </c>
      <c r="C19" s="1" t="s">
        <v>30</v>
      </c>
      <c r="D19" s="1" t="n">
        <v>139.298021547714</v>
      </c>
      <c r="E19" s="1" t="n">
        <v>133.517182645623</v>
      </c>
      <c r="F19" s="1" t="n">
        <v>5.78083890209089</v>
      </c>
      <c r="G19" s="1" t="n">
        <v>5.22639921340253</v>
      </c>
      <c r="H19" s="1" t="n">
        <v>0.554439688688361</v>
      </c>
      <c r="I19" s="1" t="n">
        <v>2.06199536975013</v>
      </c>
      <c r="J19" s="1" t="n">
        <v>120.437698771153</v>
      </c>
      <c r="K19" s="1" t="n">
        <v>16.7983274068108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>
      <c r="A20" s="1" t="s">
        <v>53</v>
      </c>
      <c r="B20" s="1" t="s">
        <v>12</v>
      </c>
      <c r="C20" s="1" t="s">
        <v>31</v>
      </c>
      <c r="D20" s="1" t="n">
        <v>176.372571597526</v>
      </c>
      <c r="E20" s="1" t="n">
        <v>169.05312507058</v>
      </c>
      <c r="F20" s="1" t="n">
        <v>7.31944652694679</v>
      </c>
      <c r="G20" s="1" t="n">
        <v>6.61744723220313</v>
      </c>
      <c r="H20" s="1" t="n">
        <v>0.701999294743659</v>
      </c>
      <c r="I20" s="1" t="n">
        <v>2.63078235774951</v>
      </c>
      <c r="J20" s="1" t="n">
        <v>152.48060465195</v>
      </c>
      <c r="K20" s="1" t="n">
        <v>21.2611845878268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>
      <c r="A21" s="1" t="s">
        <v>53</v>
      </c>
      <c r="B21" s="1" t="s">
        <v>12</v>
      </c>
      <c r="C21" s="1" t="s">
        <v>32</v>
      </c>
      <c r="D21" s="1" t="n">
        <v>221.953207469294</v>
      </c>
      <c r="E21" s="1" t="n">
        <v>212.902406413882</v>
      </c>
      <c r="F21" s="1" t="n">
        <v>9.05080105541156</v>
      </c>
      <c r="G21" s="1" t="n">
        <v>8.17443283462236</v>
      </c>
      <c r="H21" s="1" t="n">
        <v>0.8763682207892</v>
      </c>
      <c r="I21" s="1" t="n">
        <v>3.36924470110249</v>
      </c>
      <c r="J21" s="1" t="n">
        <v>192.986282357701</v>
      </c>
      <c r="K21" s="1" t="n">
        <v>25.5976804104896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>
      <c r="A22" s="1" t="s">
        <v>53</v>
      </c>
      <c r="B22" s="1" t="s">
        <v>12</v>
      </c>
      <c r="C22" s="1" t="s">
        <v>33</v>
      </c>
      <c r="D22" s="1" t="n">
        <v>277.173927078038</v>
      </c>
      <c r="E22" s="1" t="n">
        <v>266.096850319375</v>
      </c>
      <c r="F22" s="1" t="n">
        <v>11.0770767586636</v>
      </c>
      <c r="G22" s="1" t="n">
        <v>9.99260299916083</v>
      </c>
      <c r="H22" s="1" t="n">
        <v>1.0844737595028</v>
      </c>
      <c r="I22" s="1" t="n">
        <v>4.30728410689666</v>
      </c>
      <c r="J22" s="1" t="n">
        <v>242.537422355351</v>
      </c>
      <c r="K22" s="1" t="n">
        <v>30.3292206157907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>
      <c r="A23" s="1" t="s">
        <v>53</v>
      </c>
      <c r="B23" s="1" t="s">
        <v>12</v>
      </c>
      <c r="C23" s="1" t="s">
        <v>34</v>
      </c>
      <c r="D23" s="1" t="n">
        <v>90.7336819023303</v>
      </c>
      <c r="E23" s="1" t="n">
        <v>87.143645998612</v>
      </c>
      <c r="F23" s="1" t="n">
        <v>3.59003590371833</v>
      </c>
      <c r="G23" s="1" t="n">
        <v>3.23662149864408</v>
      </c>
      <c r="H23" s="1" t="n">
        <v>0.353414405074242</v>
      </c>
      <c r="I23" s="1" t="n">
        <v>1.433477290761</v>
      </c>
      <c r="J23" s="1" t="n">
        <v>79.6368218781644</v>
      </c>
      <c r="K23" s="1" t="n">
        <v>9.66338273340493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</sheetData>
  <pageMargins left="0.7" right="0.7" top="0.75" bottom="0.75" header="0.3" footer="0.3"/>
  <pageSetup paperSize="9" orientation="portrait" horizontalDpi="300" verticalDpi="300" r:id="rId2"/>
  <tableParts count="1">
    <tablePart r:id="rId39"/>
  </tableParts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0" tabSelected="false"/>
  </sheetViews>
  <sheetFormatPr defaultRowHeight="15.0" baseColWidth="10"/>
  <cols>
    <col min="1" max="1" width="15.71" hidden="0" customWidth="1"/>
    <col min="2" max="2" width="14.71" hidden="0" customWidth="1"/>
    <col min="3" max="3" width="15.71" hidden="0" customWidth="1"/>
    <col min="4" max="4" width="24.71" hidden="0" customWidth="1"/>
    <col min="5" max="5" width="24.71" hidden="0" customWidth="1"/>
    <col min="6" max="6" width="24.71" hidden="0" customWidth="1"/>
    <col min="7" max="7" width="28.71" hidden="0" customWidth="1"/>
    <col min="8" max="8" width="24.71" hidden="0" customWidth="1"/>
    <col min="9" max="9" width="23.71" hidden="0" customWidth="1"/>
    <col min="10" max="10" width="24.71" hidden="0" customWidth="1"/>
    <col min="11" max="11" width="25.71" hidden="0" customWidth="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>
      <c r="A2" s="1" t="s">
        <v>53</v>
      </c>
      <c r="B2" s="1" t="s">
        <v>35</v>
      </c>
      <c r="C2" s="1" t="s">
        <v>13</v>
      </c>
      <c r="D2" s="1" t="n">
        <v>7.23577090571558</v>
      </c>
      <c r="E2" s="1" t="n">
        <v>6.89539345051324</v>
      </c>
      <c r="F2" s="1" t="n">
        <v>0.34037745520233</v>
      </c>
      <c r="G2" s="1" t="n">
        <v>0.309822060075504</v>
      </c>
      <c r="H2" s="1" t="n">
        <v>0.0305553951268252</v>
      </c>
      <c r="I2" s="1" t="n">
        <v>0.118538586671148</v>
      </c>
      <c r="J2" s="1" t="n">
        <v>5.96559629680913</v>
      </c>
      <c r="K2" s="1" t="n">
        <v>1.1516360222353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>
      <c r="A3" s="1" t="s">
        <v>53</v>
      </c>
      <c r="B3" s="1" t="s">
        <v>35</v>
      </c>
      <c r="C3" s="1" t="s">
        <v>14</v>
      </c>
      <c r="D3" s="1" t="n">
        <v>45.0217075478055</v>
      </c>
      <c r="E3" s="1" t="n">
        <v>42.9254522873894</v>
      </c>
      <c r="F3" s="1" t="n">
        <v>2.09625526041599</v>
      </c>
      <c r="G3" s="1" t="n">
        <v>1.90708326665663</v>
      </c>
      <c r="H3" s="1" t="n">
        <v>0.189171993759365</v>
      </c>
      <c r="I3" s="1" t="n">
        <v>0.733770923860246</v>
      </c>
      <c r="J3" s="1" t="n">
        <v>37.2737054023493</v>
      </c>
      <c r="K3" s="1" t="n">
        <v>7.01423122159591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>
      <c r="A4" s="1" t="s">
        <v>53</v>
      </c>
      <c r="B4" s="1" t="s">
        <v>35</v>
      </c>
      <c r="C4" s="1" t="s">
        <v>15</v>
      </c>
      <c r="D4" s="1" t="n">
        <v>37.7585033056644</v>
      </c>
      <c r="E4" s="1" t="n">
        <v>36.0326629366098</v>
      </c>
      <c r="F4" s="1" t="n">
        <v>1.72584036905452</v>
      </c>
      <c r="G4" s="1" t="n">
        <v>1.568598642224</v>
      </c>
      <c r="H4" s="1" t="n">
        <v>0.157241726830514</v>
      </c>
      <c r="I4" s="1" t="n">
        <v>0.608082212129503</v>
      </c>
      <c r="J4" s="1" t="n">
        <v>31.4928831280988</v>
      </c>
      <c r="K4" s="1" t="n">
        <v>5.65753796543605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>
      <c r="A5" s="1" t="s">
        <v>53</v>
      </c>
      <c r="B5" s="1" t="s">
        <v>35</v>
      </c>
      <c r="C5" s="1" t="s">
        <v>16</v>
      </c>
      <c r="D5" s="1" t="n">
        <v>33.1294326316053</v>
      </c>
      <c r="E5" s="1" t="n">
        <v>31.6408510827337</v>
      </c>
      <c r="F5" s="1" t="n">
        <v>1.48858154887155</v>
      </c>
      <c r="G5" s="1" t="n">
        <v>1.35174138375085</v>
      </c>
      <c r="H5" s="1" t="n">
        <v>0.1368401651207</v>
      </c>
      <c r="I5" s="1" t="n">
        <v>0.526660200544361</v>
      </c>
      <c r="J5" s="1" t="n">
        <v>27.8177194861633</v>
      </c>
      <c r="K5" s="1" t="n">
        <v>4.78505294489766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>
      <c r="A6" s="1" t="s">
        <v>53</v>
      </c>
      <c r="B6" s="1" t="s">
        <v>35</v>
      </c>
      <c r="C6" s="1" t="s">
        <v>17</v>
      </c>
      <c r="D6" s="1" t="n">
        <v>30.3204863044235</v>
      </c>
      <c r="E6" s="1" t="n">
        <v>28.9784430332084</v>
      </c>
      <c r="F6" s="1" t="n">
        <v>1.34204327121507</v>
      </c>
      <c r="G6" s="1" t="n">
        <v>1.2176951591292</v>
      </c>
      <c r="H6" s="1" t="n">
        <v>0.124348112085878</v>
      </c>
      <c r="I6" s="1" t="n">
        <v>0.476044877304238</v>
      </c>
      <c r="J6" s="1" t="n">
        <v>25.6064967204009</v>
      </c>
      <c r="K6" s="1" t="n">
        <v>4.23794470671836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>
      <c r="A7" s="1" t="s">
        <v>53</v>
      </c>
      <c r="B7" s="1" t="s">
        <v>35</v>
      </c>
      <c r="C7" s="1" t="s">
        <v>18</v>
      </c>
      <c r="D7" s="1" t="n">
        <v>28.8615507387325</v>
      </c>
      <c r="E7" s="1" t="n">
        <v>27.6004461460733</v>
      </c>
      <c r="F7" s="1" t="n">
        <v>1.26110459265915</v>
      </c>
      <c r="G7" s="1" t="n">
        <v>1.14345595895918</v>
      </c>
      <c r="H7" s="1" t="n">
        <v>0.117648633699963</v>
      </c>
      <c r="I7" s="1" t="n">
        <v>0.447998594325265</v>
      </c>
      <c r="J7" s="1" t="n">
        <v>24.4932175591647</v>
      </c>
      <c r="K7" s="1" t="n">
        <v>3.92033458524249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>
      <c r="A8" s="1" t="s">
        <v>53</v>
      </c>
      <c r="B8" s="1" t="s">
        <v>35</v>
      </c>
      <c r="C8" s="1" t="s">
        <v>19</v>
      </c>
      <c r="D8" s="1" t="n">
        <v>28.4946080995424</v>
      </c>
      <c r="E8" s="1" t="n">
        <v>27.2630533879421</v>
      </c>
      <c r="F8" s="1" t="n">
        <v>1.23155471160025</v>
      </c>
      <c r="G8" s="1" t="n">
        <v>1.11599334745728</v>
      </c>
      <c r="H8" s="1" t="n">
        <v>0.115561364142973</v>
      </c>
      <c r="I8" s="1" t="n">
        <v>0.437791727786404</v>
      </c>
      <c r="J8" s="1" t="n">
        <v>24.2801266260613</v>
      </c>
      <c r="K8" s="1" t="n">
        <v>3.7766897456947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>
      <c r="A9" s="1" t="s">
        <v>53</v>
      </c>
      <c r="B9" s="1" t="s">
        <v>35</v>
      </c>
      <c r="C9" s="1" t="s">
        <v>20</v>
      </c>
      <c r="D9" s="1" t="n">
        <v>29.1027575262182</v>
      </c>
      <c r="E9" s="1" t="n">
        <v>27.8563986232663</v>
      </c>
      <c r="F9" s="1" t="n">
        <v>1.2463589029518</v>
      </c>
      <c r="G9" s="1" t="n">
        <v>1.12883348003758</v>
      </c>
      <c r="H9" s="1" t="n">
        <v>0.117525422914216</v>
      </c>
      <c r="I9" s="1" t="n">
        <v>0.443077438024887</v>
      </c>
      <c r="J9" s="1" t="n">
        <v>24.8819658193765</v>
      </c>
      <c r="K9" s="1" t="n">
        <v>3.77771426881673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>
      <c r="A10" s="1" t="s">
        <v>53</v>
      </c>
      <c r="B10" s="1" t="s">
        <v>35</v>
      </c>
      <c r="C10" s="1" t="s">
        <v>21</v>
      </c>
      <c r="D10" s="1" t="n">
        <v>30.6739472833211</v>
      </c>
      <c r="E10" s="1" t="n">
        <v>29.3703140620386</v>
      </c>
      <c r="F10" s="1" t="n">
        <v>1.30363322128251</v>
      </c>
      <c r="G10" s="1" t="n">
        <v>1.18020095238339</v>
      </c>
      <c r="H10" s="1" t="n">
        <v>0.123432268899122</v>
      </c>
      <c r="I10" s="1" t="n">
        <v>0.463257974808283</v>
      </c>
      <c r="J10" s="1" t="n">
        <v>26.2983554298167</v>
      </c>
      <c r="K10" s="1" t="n">
        <v>3.9123338786962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>
      <c r="A11" s="1" t="s">
        <v>53</v>
      </c>
      <c r="B11" s="1" t="s">
        <v>35</v>
      </c>
      <c r="C11" s="1" t="s">
        <v>22</v>
      </c>
      <c r="D11" s="1" t="n">
        <v>33.2858923316773</v>
      </c>
      <c r="E11" s="1" t="n">
        <v>31.8801932871229</v>
      </c>
      <c r="F11" s="1" t="n">
        <v>1.4056990445543</v>
      </c>
      <c r="G11" s="1" t="n">
        <v>1.27214737194745</v>
      </c>
      <c r="H11" s="1" t="n">
        <v>0.133551672606856</v>
      </c>
      <c r="I11" s="1" t="n">
        <v>0.499190591737481</v>
      </c>
      <c r="J11" s="1" t="n">
        <v>28.6030569264453</v>
      </c>
      <c r="K11" s="1" t="n">
        <v>4.18364481349452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>
      <c r="A12" s="1" t="s">
        <v>53</v>
      </c>
      <c r="B12" s="1" t="s">
        <v>35</v>
      </c>
      <c r="C12" s="1" t="s">
        <v>23</v>
      </c>
      <c r="D12" s="1" t="n">
        <v>37.105358770801</v>
      </c>
      <c r="E12" s="1" t="n">
        <v>35.5464954000472</v>
      </c>
      <c r="F12" s="1" t="n">
        <v>1.55886337075373</v>
      </c>
      <c r="G12" s="1" t="n">
        <v>1.41034282509942</v>
      </c>
      <c r="H12" s="1" t="n">
        <v>0.148520545654318</v>
      </c>
      <c r="I12" s="1" t="n">
        <v>0.553134606561008</v>
      </c>
      <c r="J12" s="1" t="n">
        <v>31.9447239298335</v>
      </c>
      <c r="K12" s="1" t="n">
        <v>4.60750023440649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>
      <c r="A13" s="1" t="s">
        <v>53</v>
      </c>
      <c r="B13" s="1" t="s">
        <v>35</v>
      </c>
      <c r="C13" s="1" t="s">
        <v>24</v>
      </c>
      <c r="D13" s="1" t="n">
        <v>42.3986265345437</v>
      </c>
      <c r="E13" s="1" t="n">
        <v>40.6248812559886</v>
      </c>
      <c r="F13" s="1" t="n">
        <v>1.773745278555</v>
      </c>
      <c r="G13" s="1" t="n">
        <v>1.60436541522137</v>
      </c>
      <c r="H13" s="1" t="n">
        <v>0.169379863333636</v>
      </c>
      <c r="I13" s="1" t="n">
        <v>0.62888932988408</v>
      </c>
      <c r="J13" s="1" t="n">
        <v>36.5567207696029</v>
      </c>
      <c r="K13" s="1" t="n">
        <v>5.21301643505668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>
      <c r="A14" s="1" t="s">
        <v>53</v>
      </c>
      <c r="B14" s="1" t="s">
        <v>35</v>
      </c>
      <c r="C14" s="1" t="s">
        <v>25</v>
      </c>
      <c r="D14" s="1" t="n">
        <v>49.5524875011978</v>
      </c>
      <c r="E14" s="1" t="n">
        <v>47.486309034542</v>
      </c>
      <c r="F14" s="1" t="n">
        <v>2.0661784666558</v>
      </c>
      <c r="G14" s="1" t="n">
        <v>1.86851885900236</v>
      </c>
      <c r="H14" s="1" t="n">
        <v>0.197659607653434</v>
      </c>
      <c r="I14" s="1" t="n">
        <v>0.732105129700499</v>
      </c>
      <c r="J14" s="1" t="n">
        <v>42.7750571514553</v>
      </c>
      <c r="K14" s="1" t="n">
        <v>6.04532522004199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>
      <c r="A15" s="1" t="s">
        <v>53</v>
      </c>
      <c r="B15" s="1" t="s">
        <v>35</v>
      </c>
      <c r="C15" s="1" t="s">
        <v>26</v>
      </c>
      <c r="D15" s="1" t="n">
        <v>59.1055192647389</v>
      </c>
      <c r="E15" s="1" t="n">
        <v>56.6468255612833</v>
      </c>
      <c r="F15" s="1" t="n">
        <v>2.45869370345566</v>
      </c>
      <c r="G15" s="1" t="n">
        <v>2.22318236777247</v>
      </c>
      <c r="H15" s="1" t="n">
        <v>0.235511335683183</v>
      </c>
      <c r="I15" s="1" t="n">
        <v>0.870770691229994</v>
      </c>
      <c r="J15" s="1" t="n">
        <v>51.0641068774909</v>
      </c>
      <c r="K15" s="1" t="n">
        <v>7.17064169601809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>
      <c r="A16" s="1" t="s">
        <v>53</v>
      </c>
      <c r="B16" s="1" t="s">
        <v>35</v>
      </c>
      <c r="C16" s="1" t="s">
        <v>27</v>
      </c>
      <c r="D16" s="1" t="n">
        <v>71.7784990826745</v>
      </c>
      <c r="E16" s="1" t="n">
        <v>68.7974968748402</v>
      </c>
      <c r="F16" s="1" t="n">
        <v>2.98100220783419</v>
      </c>
      <c r="G16" s="1" t="n">
        <v>2.69520721937318</v>
      </c>
      <c r="H16" s="1" t="n">
        <v>0.285794988461013</v>
      </c>
      <c r="I16" s="1" t="n">
        <v>1.05587476653202</v>
      </c>
      <c r="J16" s="1" t="n">
        <v>62.0482909435482</v>
      </c>
      <c r="K16" s="1" t="n">
        <v>8.67433337259424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>
      <c r="A17" s="1" t="s">
        <v>53</v>
      </c>
      <c r="B17" s="1" t="s">
        <v>35</v>
      </c>
      <c r="C17" s="1" t="s">
        <v>28</v>
      </c>
      <c r="D17" s="1" t="n">
        <v>88.5196157067682</v>
      </c>
      <c r="E17" s="1" t="n">
        <v>84.8469066156482</v>
      </c>
      <c r="F17" s="1" t="n">
        <v>3.6727090911199</v>
      </c>
      <c r="G17" s="1" t="n">
        <v>3.32041356175162</v>
      </c>
      <c r="H17" s="1" t="n">
        <v>0.352295529368282</v>
      </c>
      <c r="I17" s="1" t="n">
        <v>1.30221501140818</v>
      </c>
      <c r="J17" s="1" t="n">
        <v>76.5451610047913</v>
      </c>
      <c r="K17" s="1" t="n">
        <v>10.6722396905687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>
      <c r="A18" s="1" t="s">
        <v>53</v>
      </c>
      <c r="B18" s="1" t="s">
        <v>35</v>
      </c>
      <c r="C18" s="1" t="s">
        <v>29</v>
      </c>
      <c r="D18" s="1" t="n">
        <v>110.536834826958</v>
      </c>
      <c r="E18" s="1" t="n">
        <v>105.951884145549</v>
      </c>
      <c r="F18" s="1" t="n">
        <v>4.58495068140949</v>
      </c>
      <c r="G18" s="1" t="n">
        <v>4.14508614933992</v>
      </c>
      <c r="H18" s="1" t="n">
        <v>0.439864532069566</v>
      </c>
      <c r="I18" s="1" t="n">
        <v>1.62928295757779</v>
      </c>
      <c r="J18" s="1" t="n">
        <v>95.5910618505694</v>
      </c>
      <c r="K18" s="1" t="n">
        <v>13.3164900188111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>
      <c r="A19" s="1" t="s">
        <v>53</v>
      </c>
      <c r="B19" s="1" t="s">
        <v>35</v>
      </c>
      <c r="C19" s="1" t="s">
        <v>30</v>
      </c>
      <c r="D19" s="1" t="n">
        <v>139.312669394186</v>
      </c>
      <c r="E19" s="1" t="n">
        <v>133.531421113134</v>
      </c>
      <c r="F19" s="1" t="n">
        <v>5.78124828105267</v>
      </c>
      <c r="G19" s="1" t="n">
        <v>5.2267589118712</v>
      </c>
      <c r="H19" s="1" t="n">
        <v>0.554489369181465</v>
      </c>
      <c r="I19" s="1" t="n">
        <v>2.06195876627788</v>
      </c>
      <c r="J19" s="1" t="n">
        <v>120.451917428835</v>
      </c>
      <c r="K19" s="1" t="n">
        <v>16.7987931990738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>
      <c r="A20" s="1" t="s">
        <v>53</v>
      </c>
      <c r="B20" s="1" t="s">
        <v>35</v>
      </c>
      <c r="C20" s="1" t="s">
        <v>31</v>
      </c>
      <c r="D20" s="1" t="n">
        <v>200.554455646246</v>
      </c>
      <c r="E20" s="1" t="n">
        <v>192.517928983733</v>
      </c>
      <c r="F20" s="1" t="n">
        <v>8.03652666251299</v>
      </c>
      <c r="G20" s="1" t="n">
        <v>7.2507204424174</v>
      </c>
      <c r="H20" s="1" t="n">
        <v>0.785806220095592</v>
      </c>
      <c r="I20" s="1" t="n">
        <v>2.62603571558691</v>
      </c>
      <c r="J20" s="1" t="n">
        <v>175.62927743819</v>
      </c>
      <c r="K20" s="1" t="n">
        <v>22.2991424924698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>
      <c r="A21" s="1" t="s">
        <v>53</v>
      </c>
      <c r="B21" s="1" t="s">
        <v>35</v>
      </c>
      <c r="C21" s="1" t="s">
        <v>32</v>
      </c>
      <c r="D21" s="1" t="n">
        <v>384.231436928379</v>
      </c>
      <c r="E21" s="1" t="n">
        <v>370.094917600478</v>
      </c>
      <c r="F21" s="1" t="n">
        <v>14.1365193279014</v>
      </c>
      <c r="G21" s="1" t="n">
        <v>12.68590302951</v>
      </c>
      <c r="H21" s="1" t="n">
        <v>1.45061629839135</v>
      </c>
      <c r="I21" s="1" t="n">
        <v>3.802259733908</v>
      </c>
      <c r="J21" s="1" t="n">
        <v>346.120995128996</v>
      </c>
      <c r="K21" s="1" t="n">
        <v>34.3081820654749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>
      <c r="A22" s="1" t="s">
        <v>53</v>
      </c>
      <c r="B22" s="1" t="s">
        <v>35</v>
      </c>
      <c r="C22" s="1" t="s">
        <v>33</v>
      </c>
      <c r="D22" s="1" t="n">
        <v>828.10643325179</v>
      </c>
      <c r="E22" s="1" t="n">
        <v>799.038901565567</v>
      </c>
      <c r="F22" s="1" t="n">
        <v>29.0675316862226</v>
      </c>
      <c r="G22" s="1" t="n">
        <v>26.0021455060247</v>
      </c>
      <c r="H22" s="1" t="n">
        <v>3.06538618019791</v>
      </c>
      <c r="I22" s="1" t="n">
        <v>7.04418027437517</v>
      </c>
      <c r="J22" s="1" t="n">
        <v>756.554446979261</v>
      </c>
      <c r="K22" s="1" t="n">
        <v>64.5078059981542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>
      <c r="A23" s="1" t="s">
        <v>53</v>
      </c>
      <c r="B23" s="1" t="s">
        <v>35</v>
      </c>
      <c r="C23" s="1" t="s">
        <v>34</v>
      </c>
      <c r="D23" s="1" t="n">
        <v>358.59438291693</v>
      </c>
      <c r="E23" s="1" t="n">
        <v>346.013166384121</v>
      </c>
      <c r="F23" s="1" t="n">
        <v>12.5812165328088</v>
      </c>
      <c r="G23" s="1" t="n">
        <v>11.254106257655</v>
      </c>
      <c r="H23" s="1" t="n">
        <v>1.32711027515373</v>
      </c>
      <c r="I23" s="1" t="n">
        <v>3.14762349081827</v>
      </c>
      <c r="J23" s="1" t="n">
        <v>327.594585532604</v>
      </c>
      <c r="K23" s="1" t="n">
        <v>27.8521738935079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</sheetData>
  <pageMargins left="0.7" right="0.7" top="0.75" bottom="0.75" header="0.3" footer="0.3"/>
  <pageSetup paperSize="9" orientation="portrait" horizontalDpi="300" verticalDpi="300" r:id="rId2"/>
  <tableParts count="1">
    <tablePart r:id="rId40"/>
  </tableParts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0" tabSelected="false"/>
  </sheetViews>
  <sheetFormatPr defaultRowHeight="15.0" baseColWidth="10"/>
  <cols>
    <col min="1" max="1" width="18.71" hidden="0" customWidth="1"/>
    <col min="2" max="2" width="14.71" hidden="0" customWidth="1"/>
    <col min="3" max="3" width="15.71" hidden="0" customWidth="1"/>
    <col min="4" max="4" width="24.71" hidden="0" customWidth="1"/>
    <col min="5" max="5" width="24.71" hidden="0" customWidth="1"/>
    <col min="6" max="6" width="23.71" hidden="0" customWidth="1"/>
    <col min="7" max="7" width="28.71" hidden="0" customWidth="1"/>
    <col min="8" max="8" width="23.71" hidden="0" customWidth="1"/>
    <col min="9" max="9" width="24.71" hidden="0" customWidth="1"/>
    <col min="10" max="10" width="24.71" hidden="0" customWidth="1"/>
    <col min="11" max="11" width="25.71" hidden="0" customWidth="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>
      <c r="A2" s="1" t="s">
        <v>54</v>
      </c>
      <c r="B2" s="1" t="s">
        <v>12</v>
      </c>
      <c r="C2" s="1" t="s">
        <v>13</v>
      </c>
      <c r="D2" s="1" t="n">
        <v>45.2671297837967</v>
      </c>
      <c r="E2" s="1" t="n">
        <v>43.1377215091439</v>
      </c>
      <c r="F2" s="1" t="n">
        <v>2.12940827465274</v>
      </c>
      <c r="G2" s="1" t="n">
        <v>1.93825310199399</v>
      </c>
      <c r="H2" s="1" t="n">
        <v>0.191155172658745</v>
      </c>
      <c r="I2" s="1" t="n">
        <v>0.741579806374484</v>
      </c>
      <c r="J2" s="1" t="n">
        <v>37.3208916263622</v>
      </c>
      <c r="K2" s="1" t="n">
        <v>7.20465835106001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>
      <c r="A3" s="1" t="s">
        <v>54</v>
      </c>
      <c r="B3" s="1" t="s">
        <v>12</v>
      </c>
      <c r="C3" s="1" t="s">
        <v>14</v>
      </c>
      <c r="D3" s="1" t="n">
        <v>281.65671705344</v>
      </c>
      <c r="E3" s="1" t="n">
        <v>268.542501557996</v>
      </c>
      <c r="F3" s="1" t="n">
        <v>13.1142154954439</v>
      </c>
      <c r="G3" s="1" t="n">
        <v>11.930751659379</v>
      </c>
      <c r="H3" s="1" t="n">
        <v>1.18346383606487</v>
      </c>
      <c r="I3" s="1" t="n">
        <v>4.59048580652558</v>
      </c>
      <c r="J3" s="1" t="n">
        <v>233.18505822764</v>
      </c>
      <c r="K3" s="1" t="n">
        <v>43.8811730192749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>
      <c r="A4" s="1" t="s">
        <v>54</v>
      </c>
      <c r="B4" s="1" t="s">
        <v>12</v>
      </c>
      <c r="C4" s="1" t="s">
        <v>15</v>
      </c>
      <c r="D4" s="1" t="n">
        <v>236.217963759646</v>
      </c>
      <c r="E4" s="1" t="n">
        <v>225.421071349689</v>
      </c>
      <c r="F4" s="1" t="n">
        <v>10.7968924099567</v>
      </c>
      <c r="G4" s="1" t="n">
        <v>9.81318497247516</v>
      </c>
      <c r="H4" s="1" t="n">
        <v>0.983707437481573</v>
      </c>
      <c r="I4" s="1" t="n">
        <v>3.80417467252056</v>
      </c>
      <c r="J4" s="1" t="n">
        <v>197.020116640164</v>
      </c>
      <c r="K4" s="1" t="n">
        <v>35.3936724469614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>
      <c r="A5" s="1" t="s">
        <v>54</v>
      </c>
      <c r="B5" s="1" t="s">
        <v>12</v>
      </c>
      <c r="C5" s="1" t="s">
        <v>16</v>
      </c>
      <c r="D5" s="1" t="n">
        <v>207.258403581272</v>
      </c>
      <c r="E5" s="1" t="n">
        <v>197.945807170389</v>
      </c>
      <c r="F5" s="1" t="n">
        <v>9.3125964108823</v>
      </c>
      <c r="G5" s="1" t="n">
        <v>8.45652155792339</v>
      </c>
      <c r="H5" s="1" t="n">
        <v>0.856074852958918</v>
      </c>
      <c r="I5" s="1" t="n">
        <v>3.29479691392251</v>
      </c>
      <c r="J5" s="1" t="n">
        <v>174.028218233766</v>
      </c>
      <c r="K5" s="1" t="n">
        <v>29.9353884335838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>
      <c r="A6" s="1" t="s">
        <v>54</v>
      </c>
      <c r="B6" s="1" t="s">
        <v>12</v>
      </c>
      <c r="C6" s="1" t="s">
        <v>17</v>
      </c>
      <c r="D6" s="1" t="n">
        <v>189.685578293531</v>
      </c>
      <c r="E6" s="1" t="n">
        <v>181.289728324653</v>
      </c>
      <c r="F6" s="1" t="n">
        <v>8.39584996887846</v>
      </c>
      <c r="G6" s="1" t="n">
        <v>7.61792565348654</v>
      </c>
      <c r="H6" s="1" t="n">
        <v>0.777924315391917</v>
      </c>
      <c r="I6" s="1" t="n">
        <v>2.97814642346134</v>
      </c>
      <c r="J6" s="1" t="n">
        <v>160.194763689263</v>
      </c>
      <c r="K6" s="1" t="n">
        <v>26.512668180807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>
      <c r="A7" s="1" t="s">
        <v>54</v>
      </c>
      <c r="B7" s="1" t="s">
        <v>12</v>
      </c>
      <c r="C7" s="1" t="s">
        <v>18</v>
      </c>
      <c r="D7" s="1" t="n">
        <v>180.558447755697</v>
      </c>
      <c r="E7" s="1" t="n">
        <v>172.668951804166</v>
      </c>
      <c r="F7" s="1" t="n">
        <v>7.88949595153027</v>
      </c>
      <c r="G7" s="1" t="n">
        <v>7.15348370902328</v>
      </c>
      <c r="H7" s="1" t="n">
        <v>0.736012242506992</v>
      </c>
      <c r="I7" s="1" t="n">
        <v>2.8026883073732</v>
      </c>
      <c r="J7" s="1" t="n">
        <v>153.230066639849</v>
      </c>
      <c r="K7" s="1" t="n">
        <v>24.5256928084746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>
      <c r="A8" s="1" t="s">
        <v>54</v>
      </c>
      <c r="B8" s="1" t="s">
        <v>12</v>
      </c>
      <c r="C8" s="1" t="s">
        <v>19</v>
      </c>
      <c r="D8" s="1" t="n">
        <v>178.262847150334</v>
      </c>
      <c r="E8" s="1" t="n">
        <v>170.558215855026</v>
      </c>
      <c r="F8" s="1" t="n">
        <v>7.70463129530792</v>
      </c>
      <c r="G8" s="1" t="n">
        <v>6.98167705355319</v>
      </c>
      <c r="H8" s="1" t="n">
        <v>0.722954241754728</v>
      </c>
      <c r="I8" s="1" t="n">
        <v>2.73883394294942</v>
      </c>
      <c r="J8" s="1" t="n">
        <v>151.896965433324</v>
      </c>
      <c r="K8" s="1" t="n">
        <v>23.6270477740601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>
      <c r="A9" s="1" t="s">
        <v>54</v>
      </c>
      <c r="B9" s="1" t="s">
        <v>12</v>
      </c>
      <c r="C9" s="1" t="s">
        <v>20</v>
      </c>
      <c r="D9" s="1" t="n">
        <v>182.067442318421</v>
      </c>
      <c r="E9" s="1" t="n">
        <v>174.270195701265</v>
      </c>
      <c r="F9" s="1" t="n">
        <v>7.79724661715639</v>
      </c>
      <c r="G9" s="1" t="n">
        <v>7.06200518382811</v>
      </c>
      <c r="H9" s="1" t="n">
        <v>0.735241433328285</v>
      </c>
      <c r="I9" s="1" t="n">
        <v>2.77190145358274</v>
      </c>
      <c r="J9" s="1" t="n">
        <v>155.662083653314</v>
      </c>
      <c r="K9" s="1" t="n">
        <v>23.6334572115251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>
      <c r="A10" s="1" t="s">
        <v>54</v>
      </c>
      <c r="B10" s="1" t="s">
        <v>12</v>
      </c>
      <c r="C10" s="1" t="s">
        <v>21</v>
      </c>
      <c r="D10" s="1" t="n">
        <v>191.896837358219</v>
      </c>
      <c r="E10" s="1" t="n">
        <v>183.741281442034</v>
      </c>
      <c r="F10" s="1" t="n">
        <v>8.1555559161845</v>
      </c>
      <c r="G10" s="1" t="n">
        <v>7.38336113437465</v>
      </c>
      <c r="H10" s="1" t="n">
        <v>0.772194781809843</v>
      </c>
      <c r="I10" s="1" t="n">
        <v>2.8981513016755</v>
      </c>
      <c r="J10" s="1" t="n">
        <v>164.52304583076</v>
      </c>
      <c r="K10" s="1" t="n">
        <v>24.4756402257834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>
      <c r="A11" s="1" t="s">
        <v>54</v>
      </c>
      <c r="B11" s="1" t="s">
        <v>12</v>
      </c>
      <c r="C11" s="1" t="s">
        <v>22</v>
      </c>
      <c r="D11" s="1" t="n">
        <v>208.237218643465</v>
      </c>
      <c r="E11" s="1" t="n">
        <v>199.443136863383</v>
      </c>
      <c r="F11" s="1" t="n">
        <v>8.79408178008171</v>
      </c>
      <c r="G11" s="1" t="n">
        <v>7.95857980309647</v>
      </c>
      <c r="H11" s="1" t="n">
        <v>0.835501976985241</v>
      </c>
      <c r="I11" s="1" t="n">
        <v>3.12294648317035</v>
      </c>
      <c r="J11" s="1" t="n">
        <v>178.94130521462</v>
      </c>
      <c r="K11" s="1" t="n">
        <v>26.1729669456741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>
      <c r="A12" s="1" t="s">
        <v>54</v>
      </c>
      <c r="B12" s="1" t="s">
        <v>12</v>
      </c>
      <c r="C12" s="1" t="s">
        <v>23</v>
      </c>
      <c r="D12" s="1" t="n">
        <v>232.131878280643</v>
      </c>
      <c r="E12" s="1" t="n">
        <v>222.379597364262</v>
      </c>
      <c r="F12" s="1" t="n">
        <v>9.75228091638115</v>
      </c>
      <c r="G12" s="1" t="n">
        <v>8.82313336551222</v>
      </c>
      <c r="H12" s="1" t="n">
        <v>0.92914755086893</v>
      </c>
      <c r="I12" s="1" t="n">
        <v>3.46042133580102</v>
      </c>
      <c r="J12" s="1" t="n">
        <v>199.846841875147</v>
      </c>
      <c r="K12" s="1" t="n">
        <v>28.8246150696953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>
      <c r="A13" s="1" t="s">
        <v>54</v>
      </c>
      <c r="B13" s="1" t="s">
        <v>12</v>
      </c>
      <c r="C13" s="1" t="s">
        <v>24</v>
      </c>
      <c r="D13" s="1" t="n">
        <v>265.246668945513</v>
      </c>
      <c r="E13" s="1" t="n">
        <v>254.150082448513</v>
      </c>
      <c r="F13" s="1" t="n">
        <v>11.0965864969996</v>
      </c>
      <c r="G13" s="1" t="n">
        <v>10.0369426309633</v>
      </c>
      <c r="H13" s="1" t="n">
        <v>1.0596438660363</v>
      </c>
      <c r="I13" s="1" t="n">
        <v>3.93434442389829</v>
      </c>
      <c r="J13" s="1" t="n">
        <v>228.699587799343</v>
      </c>
      <c r="K13" s="1" t="n">
        <v>32.6127367222717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>
      <c r="A14" s="1" t="s">
        <v>54</v>
      </c>
      <c r="B14" s="1" t="s">
        <v>12</v>
      </c>
      <c r="C14" s="1" t="s">
        <v>25</v>
      </c>
      <c r="D14" s="1" t="n">
        <v>310.001368486507</v>
      </c>
      <c r="E14" s="1" t="n">
        <v>297.075314023849</v>
      </c>
      <c r="F14" s="1" t="n">
        <v>12.9260544626578</v>
      </c>
      <c r="G14" s="1" t="n">
        <v>11.6894919416422</v>
      </c>
      <c r="H14" s="1" t="n">
        <v>1.23656252101551</v>
      </c>
      <c r="I14" s="1" t="n">
        <v>4.58006456442092</v>
      </c>
      <c r="J14" s="1" t="n">
        <v>267.601626532254</v>
      </c>
      <c r="K14" s="1" t="n">
        <v>37.8196773898326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>
      <c r="A15" s="1" t="s">
        <v>54</v>
      </c>
      <c r="B15" s="1" t="s">
        <v>12</v>
      </c>
      <c r="C15" s="1" t="s">
        <v>26</v>
      </c>
      <c r="D15" s="1" t="n">
        <v>369.765329272961</v>
      </c>
      <c r="E15" s="1" t="n">
        <v>354.383691514776</v>
      </c>
      <c r="F15" s="1" t="n">
        <v>15.3816377581849</v>
      </c>
      <c r="G15" s="1" t="n">
        <v>13.908274057642</v>
      </c>
      <c r="H15" s="1" t="n">
        <v>1.47336370054292</v>
      </c>
      <c r="I15" s="1" t="n">
        <v>5.44755913439693</v>
      </c>
      <c r="J15" s="1" t="n">
        <v>319.458090013761</v>
      </c>
      <c r="K15" s="1" t="n">
        <v>44.8596801248027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>
      <c r="A16" s="1" t="s">
        <v>54</v>
      </c>
      <c r="B16" s="1" t="s">
        <v>12</v>
      </c>
      <c r="C16" s="1" t="s">
        <v>27</v>
      </c>
      <c r="D16" s="1" t="n">
        <v>449.047748470724</v>
      </c>
      <c r="E16" s="1" t="n">
        <v>430.398538098236</v>
      </c>
      <c r="F16" s="1" t="n">
        <v>18.6492103724876</v>
      </c>
      <c r="G16" s="1" t="n">
        <v>16.8612711186336</v>
      </c>
      <c r="H16" s="1" t="n">
        <v>1.78793925385396</v>
      </c>
      <c r="I16" s="1" t="n">
        <v>6.6055739899513</v>
      </c>
      <c r="J16" s="1" t="n">
        <v>388.1753686792</v>
      </c>
      <c r="K16" s="1" t="n">
        <v>54.2668058015734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>
      <c r="A17" s="1" t="s">
        <v>54</v>
      </c>
      <c r="B17" s="1" t="s">
        <v>12</v>
      </c>
      <c r="C17" s="1" t="s">
        <v>28</v>
      </c>
      <c r="D17" s="1" t="n">
        <v>553.780514173673</v>
      </c>
      <c r="E17" s="1" t="n">
        <v>530.803971487043</v>
      </c>
      <c r="F17" s="1" t="n">
        <v>22.9765426866307</v>
      </c>
      <c r="G17" s="1" t="n">
        <v>20.7725746978752</v>
      </c>
      <c r="H17" s="1" t="n">
        <v>2.20396798875548</v>
      </c>
      <c r="I17" s="1" t="n">
        <v>8.14668356639915</v>
      </c>
      <c r="J17" s="1" t="n">
        <v>478.86808229217</v>
      </c>
      <c r="K17" s="1" t="n">
        <v>66.765748315104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>
      <c r="A18" s="1" t="s">
        <v>54</v>
      </c>
      <c r="B18" s="1" t="s">
        <v>12</v>
      </c>
      <c r="C18" s="1" t="s">
        <v>29</v>
      </c>
      <c r="D18" s="1" t="n">
        <v>691.520684278378</v>
      </c>
      <c r="E18" s="1" t="n">
        <v>662.837139670335</v>
      </c>
      <c r="F18" s="1" t="n">
        <v>28.6835446080427</v>
      </c>
      <c r="G18" s="1" t="n">
        <v>25.9317431593879</v>
      </c>
      <c r="H18" s="1" t="n">
        <v>2.75180144865475</v>
      </c>
      <c r="I18" s="1" t="n">
        <v>10.1928272821551</v>
      </c>
      <c r="J18" s="1" t="n">
        <v>598.019624908609</v>
      </c>
      <c r="K18" s="1" t="n">
        <v>83.3082320876134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>
      <c r="A19" s="1" t="s">
        <v>54</v>
      </c>
      <c r="B19" s="1" t="s">
        <v>12</v>
      </c>
      <c r="C19" s="1" t="s">
        <v>30</v>
      </c>
      <c r="D19" s="1" t="n">
        <v>871.451252698674</v>
      </c>
      <c r="E19" s="1" t="n">
        <v>835.286207087091</v>
      </c>
      <c r="F19" s="1" t="n">
        <v>36.165045611583</v>
      </c>
      <c r="G19" s="1" t="n">
        <v>32.69645965548</v>
      </c>
      <c r="H19" s="1" t="n">
        <v>3.46858595610302</v>
      </c>
      <c r="I19" s="1" t="n">
        <v>12.8998849234346</v>
      </c>
      <c r="J19" s="1" t="n">
        <v>753.460690253352</v>
      </c>
      <c r="K19" s="1" t="n">
        <v>105.090677521888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>
      <c r="A20" s="1" t="s">
        <v>54</v>
      </c>
      <c r="B20" s="1" t="s">
        <v>12</v>
      </c>
      <c r="C20" s="1" t="s">
        <v>31</v>
      </c>
      <c r="D20" s="1" t="n">
        <v>1103.39039099492</v>
      </c>
      <c r="E20" s="1" t="n">
        <v>1057.5997848248</v>
      </c>
      <c r="F20" s="1" t="n">
        <v>45.7906061701235</v>
      </c>
      <c r="G20" s="1" t="n">
        <v>41.3988843208049</v>
      </c>
      <c r="H20" s="1" t="n">
        <v>4.3917218493186</v>
      </c>
      <c r="I20" s="1" t="n">
        <v>16.4582278754986</v>
      </c>
      <c r="J20" s="1" t="n">
        <v>953.921760408334</v>
      </c>
      <c r="K20" s="1" t="n">
        <v>133.010402711089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>
      <c r="A21" s="1" t="s">
        <v>54</v>
      </c>
      <c r="B21" s="1" t="s">
        <v>12</v>
      </c>
      <c r="C21" s="1" t="s">
        <v>32</v>
      </c>
      <c r="D21" s="1" t="n">
        <v>1388.54377499792</v>
      </c>
      <c r="E21" s="1" t="n">
        <v>1331.92177972455</v>
      </c>
      <c r="F21" s="1" t="n">
        <v>56.6219952733732</v>
      </c>
      <c r="G21" s="1" t="n">
        <v>51.1394178803378</v>
      </c>
      <c r="H21" s="1" t="n">
        <v>5.48257739303542</v>
      </c>
      <c r="I21" s="1" t="n">
        <v>21.0780632976788</v>
      </c>
      <c r="J21" s="1" t="n">
        <v>1207.32610302489</v>
      </c>
      <c r="K21" s="1" t="n">
        <v>160.139608675351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>
      <c r="A22" s="1" t="s">
        <v>54</v>
      </c>
      <c r="B22" s="1" t="s">
        <v>12</v>
      </c>
      <c r="C22" s="1" t="s">
        <v>33</v>
      </c>
      <c r="D22" s="1" t="n">
        <v>1734.00571870169</v>
      </c>
      <c r="E22" s="1" t="n">
        <v>1664.70730146416</v>
      </c>
      <c r="F22" s="1" t="n">
        <v>69.2984172375363</v>
      </c>
      <c r="G22" s="1" t="n">
        <v>62.5139273665596</v>
      </c>
      <c r="H22" s="1" t="n">
        <v>6.78448987097667</v>
      </c>
      <c r="I22" s="1" t="n">
        <v>26.9464568769806</v>
      </c>
      <c r="J22" s="1" t="n">
        <v>1517.31904150183</v>
      </c>
      <c r="K22" s="1" t="n">
        <v>189.740220322886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>
      <c r="A23" s="1" t="s">
        <v>54</v>
      </c>
      <c r="B23" s="1" t="s">
        <v>12</v>
      </c>
      <c r="C23" s="1" t="s">
        <v>34</v>
      </c>
      <c r="D23" s="1" t="n">
        <v>567.631757272769</v>
      </c>
      <c r="E23" s="1" t="n">
        <v>545.172419726062</v>
      </c>
      <c r="F23" s="1" t="n">
        <v>22.4593375467069</v>
      </c>
      <c r="G23" s="1" t="n">
        <v>20.2483698488045</v>
      </c>
      <c r="H23" s="1" t="n">
        <v>2.21096769790238</v>
      </c>
      <c r="I23" s="1" t="n">
        <v>8.9678630526772</v>
      </c>
      <c r="J23" s="1" t="n">
        <v>498.209575524345</v>
      </c>
      <c r="K23" s="1" t="n">
        <v>60.4543186957466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</sheetData>
  <pageMargins left="0.7" right="0.7" top="0.75" bottom="0.75" header="0.3" footer="0.3"/>
  <pageSetup paperSize="9" orientation="portrait" horizontalDpi="300" verticalDpi="300" r:id="rId2"/>
  <tableParts count="1">
    <tablePart r:id="rId41"/>
  </tableParts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0" tabSelected="false"/>
  </sheetViews>
  <sheetFormatPr defaultRowHeight="15.0" baseColWidth="10"/>
  <cols>
    <col min="1" max="1" width="18.71" hidden="0" customWidth="1"/>
    <col min="2" max="2" width="14.71" hidden="0" customWidth="1"/>
    <col min="3" max="3" width="15.71" hidden="0" customWidth="1"/>
    <col min="4" max="4" width="24.71" hidden="0" customWidth="1"/>
    <col min="5" max="5" width="24.71" hidden="0" customWidth="1"/>
    <col min="6" max="6" width="24.71" hidden="0" customWidth="1"/>
    <col min="7" max="7" width="28.71" hidden="0" customWidth="1"/>
    <col min="8" max="8" width="24.71" hidden="0" customWidth="1"/>
    <col min="9" max="9" width="24.71" hidden="0" customWidth="1"/>
    <col min="10" max="10" width="24.71" hidden="0" customWidth="1"/>
    <col min="11" max="11" width="25.71" hidden="0" customWidth="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>
      <c r="A2" s="1" t="s">
        <v>54</v>
      </c>
      <c r="B2" s="1" t="s">
        <v>35</v>
      </c>
      <c r="C2" s="1" t="s">
        <v>13</v>
      </c>
      <c r="D2" s="1" t="n">
        <v>45.2671297837967</v>
      </c>
      <c r="E2" s="1" t="n">
        <v>43.1377215091439</v>
      </c>
      <c r="F2" s="1" t="n">
        <v>2.12940827465274</v>
      </c>
      <c r="G2" s="1" t="n">
        <v>1.93825310199399</v>
      </c>
      <c r="H2" s="1" t="n">
        <v>0.191155172658745</v>
      </c>
      <c r="I2" s="1" t="n">
        <v>0.741579806374484</v>
      </c>
      <c r="J2" s="1" t="n">
        <v>37.3208916263622</v>
      </c>
      <c r="K2" s="1" t="n">
        <v>7.20465835106001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>
      <c r="A3" s="1" t="s">
        <v>54</v>
      </c>
      <c r="B3" s="1" t="s">
        <v>35</v>
      </c>
      <c r="C3" s="1" t="s">
        <v>14</v>
      </c>
      <c r="D3" s="1" t="n">
        <v>281.65671705344</v>
      </c>
      <c r="E3" s="1" t="n">
        <v>268.542501557996</v>
      </c>
      <c r="F3" s="1" t="n">
        <v>13.1142154954439</v>
      </c>
      <c r="G3" s="1" t="n">
        <v>11.930751659379</v>
      </c>
      <c r="H3" s="1" t="n">
        <v>1.18346383606487</v>
      </c>
      <c r="I3" s="1" t="n">
        <v>4.59048580652558</v>
      </c>
      <c r="J3" s="1" t="n">
        <v>233.18505822764</v>
      </c>
      <c r="K3" s="1" t="n">
        <v>43.8811730192749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>
      <c r="A4" s="1" t="s">
        <v>54</v>
      </c>
      <c r="B4" s="1" t="s">
        <v>35</v>
      </c>
      <c r="C4" s="1" t="s">
        <v>15</v>
      </c>
      <c r="D4" s="1" t="n">
        <v>236.217963759646</v>
      </c>
      <c r="E4" s="1" t="n">
        <v>225.421071349689</v>
      </c>
      <c r="F4" s="1" t="n">
        <v>10.7968924099567</v>
      </c>
      <c r="G4" s="1" t="n">
        <v>9.81318497247516</v>
      </c>
      <c r="H4" s="1" t="n">
        <v>0.983707437481573</v>
      </c>
      <c r="I4" s="1" t="n">
        <v>3.80417467252056</v>
      </c>
      <c r="J4" s="1" t="n">
        <v>197.020116640164</v>
      </c>
      <c r="K4" s="1" t="n">
        <v>35.3936724469614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>
      <c r="A5" s="1" t="s">
        <v>54</v>
      </c>
      <c r="B5" s="1" t="s">
        <v>35</v>
      </c>
      <c r="C5" s="1" t="s">
        <v>16</v>
      </c>
      <c r="D5" s="1" t="n">
        <v>207.258403581272</v>
      </c>
      <c r="E5" s="1" t="n">
        <v>197.945807170389</v>
      </c>
      <c r="F5" s="1" t="n">
        <v>9.3125964108823</v>
      </c>
      <c r="G5" s="1" t="n">
        <v>8.45652155792339</v>
      </c>
      <c r="H5" s="1" t="n">
        <v>0.856074852958918</v>
      </c>
      <c r="I5" s="1" t="n">
        <v>3.29479691392251</v>
      </c>
      <c r="J5" s="1" t="n">
        <v>174.028218233766</v>
      </c>
      <c r="K5" s="1" t="n">
        <v>29.9353884335838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>
      <c r="A6" s="1" t="s">
        <v>54</v>
      </c>
      <c r="B6" s="1" t="s">
        <v>35</v>
      </c>
      <c r="C6" s="1" t="s">
        <v>17</v>
      </c>
      <c r="D6" s="1" t="n">
        <v>189.685578293531</v>
      </c>
      <c r="E6" s="1" t="n">
        <v>181.289728324653</v>
      </c>
      <c r="F6" s="1" t="n">
        <v>8.39584996887846</v>
      </c>
      <c r="G6" s="1" t="n">
        <v>7.61792565348654</v>
      </c>
      <c r="H6" s="1" t="n">
        <v>0.777924315391917</v>
      </c>
      <c r="I6" s="1" t="n">
        <v>2.97814642346134</v>
      </c>
      <c r="J6" s="1" t="n">
        <v>160.194763689263</v>
      </c>
      <c r="K6" s="1" t="n">
        <v>26.512668180807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>
      <c r="A7" s="1" t="s">
        <v>54</v>
      </c>
      <c r="B7" s="1" t="s">
        <v>35</v>
      </c>
      <c r="C7" s="1" t="s">
        <v>18</v>
      </c>
      <c r="D7" s="1" t="n">
        <v>180.558447755697</v>
      </c>
      <c r="E7" s="1" t="n">
        <v>172.668951804166</v>
      </c>
      <c r="F7" s="1" t="n">
        <v>7.88949595153027</v>
      </c>
      <c r="G7" s="1" t="n">
        <v>7.15348370902328</v>
      </c>
      <c r="H7" s="1" t="n">
        <v>0.736012242506992</v>
      </c>
      <c r="I7" s="1" t="n">
        <v>2.8026883073732</v>
      </c>
      <c r="J7" s="1" t="n">
        <v>153.230066639849</v>
      </c>
      <c r="K7" s="1" t="n">
        <v>24.5256928084746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>
      <c r="A8" s="1" t="s">
        <v>54</v>
      </c>
      <c r="B8" s="1" t="s">
        <v>35</v>
      </c>
      <c r="C8" s="1" t="s">
        <v>19</v>
      </c>
      <c r="D8" s="1" t="n">
        <v>178.262847150334</v>
      </c>
      <c r="E8" s="1" t="n">
        <v>170.558215855026</v>
      </c>
      <c r="F8" s="1" t="n">
        <v>7.70463129530792</v>
      </c>
      <c r="G8" s="1" t="n">
        <v>6.98167705355319</v>
      </c>
      <c r="H8" s="1" t="n">
        <v>0.722954241754728</v>
      </c>
      <c r="I8" s="1" t="n">
        <v>2.73883394294942</v>
      </c>
      <c r="J8" s="1" t="n">
        <v>151.896965433324</v>
      </c>
      <c r="K8" s="1" t="n">
        <v>23.6270477740601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>
      <c r="A9" s="1" t="s">
        <v>54</v>
      </c>
      <c r="B9" s="1" t="s">
        <v>35</v>
      </c>
      <c r="C9" s="1" t="s">
        <v>20</v>
      </c>
      <c r="D9" s="1" t="n">
        <v>182.067442318421</v>
      </c>
      <c r="E9" s="1" t="n">
        <v>174.270195701265</v>
      </c>
      <c r="F9" s="1" t="n">
        <v>7.79724661715639</v>
      </c>
      <c r="G9" s="1" t="n">
        <v>7.06200518382811</v>
      </c>
      <c r="H9" s="1" t="n">
        <v>0.735241433328285</v>
      </c>
      <c r="I9" s="1" t="n">
        <v>2.77190145358274</v>
      </c>
      <c r="J9" s="1" t="n">
        <v>155.662083653314</v>
      </c>
      <c r="K9" s="1" t="n">
        <v>23.6334572115251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>
      <c r="A10" s="1" t="s">
        <v>54</v>
      </c>
      <c r="B10" s="1" t="s">
        <v>35</v>
      </c>
      <c r="C10" s="1" t="s">
        <v>21</v>
      </c>
      <c r="D10" s="1" t="n">
        <v>191.896837358219</v>
      </c>
      <c r="E10" s="1" t="n">
        <v>183.741281442034</v>
      </c>
      <c r="F10" s="1" t="n">
        <v>8.1555559161845</v>
      </c>
      <c r="G10" s="1" t="n">
        <v>7.38336113437465</v>
      </c>
      <c r="H10" s="1" t="n">
        <v>0.772194781809843</v>
      </c>
      <c r="I10" s="1" t="n">
        <v>2.8981513016755</v>
      </c>
      <c r="J10" s="1" t="n">
        <v>164.52304583076</v>
      </c>
      <c r="K10" s="1" t="n">
        <v>24.4756402257834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>
      <c r="A11" s="1" t="s">
        <v>54</v>
      </c>
      <c r="B11" s="1" t="s">
        <v>35</v>
      </c>
      <c r="C11" s="1" t="s">
        <v>22</v>
      </c>
      <c r="D11" s="1" t="n">
        <v>208.237218643465</v>
      </c>
      <c r="E11" s="1" t="n">
        <v>199.443136863383</v>
      </c>
      <c r="F11" s="1" t="n">
        <v>8.79408178008171</v>
      </c>
      <c r="G11" s="1" t="n">
        <v>7.95857980309647</v>
      </c>
      <c r="H11" s="1" t="n">
        <v>0.835501976985241</v>
      </c>
      <c r="I11" s="1" t="n">
        <v>3.12294648317035</v>
      </c>
      <c r="J11" s="1" t="n">
        <v>178.94130521462</v>
      </c>
      <c r="K11" s="1" t="n">
        <v>26.1729669456741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>
      <c r="A12" s="1" t="s">
        <v>54</v>
      </c>
      <c r="B12" s="1" t="s">
        <v>35</v>
      </c>
      <c r="C12" s="1" t="s">
        <v>23</v>
      </c>
      <c r="D12" s="1" t="n">
        <v>232.131878280643</v>
      </c>
      <c r="E12" s="1" t="n">
        <v>222.379597364262</v>
      </c>
      <c r="F12" s="1" t="n">
        <v>9.75228091638115</v>
      </c>
      <c r="G12" s="1" t="n">
        <v>8.82313336551222</v>
      </c>
      <c r="H12" s="1" t="n">
        <v>0.92914755086893</v>
      </c>
      <c r="I12" s="1" t="n">
        <v>3.46042133580102</v>
      </c>
      <c r="J12" s="1" t="n">
        <v>199.846841875147</v>
      </c>
      <c r="K12" s="1" t="n">
        <v>28.8246150696953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>
      <c r="A13" s="1" t="s">
        <v>54</v>
      </c>
      <c r="B13" s="1" t="s">
        <v>35</v>
      </c>
      <c r="C13" s="1" t="s">
        <v>24</v>
      </c>
      <c r="D13" s="1" t="n">
        <v>265.246668945513</v>
      </c>
      <c r="E13" s="1" t="n">
        <v>254.150082448513</v>
      </c>
      <c r="F13" s="1" t="n">
        <v>11.0965864969996</v>
      </c>
      <c r="G13" s="1" t="n">
        <v>10.0369426309633</v>
      </c>
      <c r="H13" s="1" t="n">
        <v>1.0596438660363</v>
      </c>
      <c r="I13" s="1" t="n">
        <v>3.93434442389829</v>
      </c>
      <c r="J13" s="1" t="n">
        <v>228.699587799343</v>
      </c>
      <c r="K13" s="1" t="n">
        <v>32.6127367222717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>
      <c r="A14" s="1" t="s">
        <v>54</v>
      </c>
      <c r="B14" s="1" t="s">
        <v>35</v>
      </c>
      <c r="C14" s="1" t="s">
        <v>25</v>
      </c>
      <c r="D14" s="1" t="n">
        <v>310.001368486507</v>
      </c>
      <c r="E14" s="1" t="n">
        <v>297.075314023849</v>
      </c>
      <c r="F14" s="1" t="n">
        <v>12.9260544626578</v>
      </c>
      <c r="G14" s="1" t="n">
        <v>11.6894919416422</v>
      </c>
      <c r="H14" s="1" t="n">
        <v>1.23656252101551</v>
      </c>
      <c r="I14" s="1" t="n">
        <v>4.58006456442092</v>
      </c>
      <c r="J14" s="1" t="n">
        <v>267.601626532254</v>
      </c>
      <c r="K14" s="1" t="n">
        <v>37.8196773898326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>
      <c r="A15" s="1" t="s">
        <v>54</v>
      </c>
      <c r="B15" s="1" t="s">
        <v>35</v>
      </c>
      <c r="C15" s="1" t="s">
        <v>26</v>
      </c>
      <c r="D15" s="1" t="n">
        <v>369.765329272961</v>
      </c>
      <c r="E15" s="1" t="n">
        <v>354.383691514776</v>
      </c>
      <c r="F15" s="1" t="n">
        <v>15.3816377581849</v>
      </c>
      <c r="G15" s="1" t="n">
        <v>13.908274057642</v>
      </c>
      <c r="H15" s="1" t="n">
        <v>1.47336370054292</v>
      </c>
      <c r="I15" s="1" t="n">
        <v>5.44755913439693</v>
      </c>
      <c r="J15" s="1" t="n">
        <v>319.458090013761</v>
      </c>
      <c r="K15" s="1" t="n">
        <v>44.8596801248027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>
      <c r="A16" s="1" t="s">
        <v>54</v>
      </c>
      <c r="B16" s="1" t="s">
        <v>35</v>
      </c>
      <c r="C16" s="1" t="s">
        <v>27</v>
      </c>
      <c r="D16" s="1" t="n">
        <v>449.047748470724</v>
      </c>
      <c r="E16" s="1" t="n">
        <v>430.398538098236</v>
      </c>
      <c r="F16" s="1" t="n">
        <v>18.6492103724876</v>
      </c>
      <c r="G16" s="1" t="n">
        <v>16.8612711186336</v>
      </c>
      <c r="H16" s="1" t="n">
        <v>1.78793925385396</v>
      </c>
      <c r="I16" s="1" t="n">
        <v>6.6055739899513</v>
      </c>
      <c r="J16" s="1" t="n">
        <v>388.1753686792</v>
      </c>
      <c r="K16" s="1" t="n">
        <v>54.2668058015734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>
      <c r="A17" s="1" t="s">
        <v>54</v>
      </c>
      <c r="B17" s="1" t="s">
        <v>35</v>
      </c>
      <c r="C17" s="1" t="s">
        <v>28</v>
      </c>
      <c r="D17" s="1" t="n">
        <v>553.780514173673</v>
      </c>
      <c r="E17" s="1" t="n">
        <v>530.803971487043</v>
      </c>
      <c r="F17" s="1" t="n">
        <v>22.9765426866307</v>
      </c>
      <c r="G17" s="1" t="n">
        <v>20.7725746978752</v>
      </c>
      <c r="H17" s="1" t="n">
        <v>2.20396798875548</v>
      </c>
      <c r="I17" s="1" t="n">
        <v>8.14668356639915</v>
      </c>
      <c r="J17" s="1" t="n">
        <v>478.86808229217</v>
      </c>
      <c r="K17" s="1" t="n">
        <v>66.765748315104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>
      <c r="A18" s="1" t="s">
        <v>54</v>
      </c>
      <c r="B18" s="1" t="s">
        <v>35</v>
      </c>
      <c r="C18" s="1" t="s">
        <v>29</v>
      </c>
      <c r="D18" s="1" t="n">
        <v>691.520684278378</v>
      </c>
      <c r="E18" s="1" t="n">
        <v>662.837139670335</v>
      </c>
      <c r="F18" s="1" t="n">
        <v>28.6835446080427</v>
      </c>
      <c r="G18" s="1" t="n">
        <v>25.9317431593879</v>
      </c>
      <c r="H18" s="1" t="n">
        <v>2.75180144865475</v>
      </c>
      <c r="I18" s="1" t="n">
        <v>10.1928272821551</v>
      </c>
      <c r="J18" s="1" t="n">
        <v>598.019624908609</v>
      </c>
      <c r="K18" s="1" t="n">
        <v>83.3082320876134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>
      <c r="A19" s="1" t="s">
        <v>54</v>
      </c>
      <c r="B19" s="1" t="s">
        <v>35</v>
      </c>
      <c r="C19" s="1" t="s">
        <v>30</v>
      </c>
      <c r="D19" s="1" t="n">
        <v>871.542889923784</v>
      </c>
      <c r="E19" s="1" t="n">
        <v>835.375283229099</v>
      </c>
      <c r="F19" s="1" t="n">
        <v>36.1676066946846</v>
      </c>
      <c r="G19" s="1" t="n">
        <v>32.6987099364074</v>
      </c>
      <c r="H19" s="1" t="n">
        <v>3.46889675827715</v>
      </c>
      <c r="I19" s="1" t="n">
        <v>12.8996559313686</v>
      </c>
      <c r="J19" s="1" t="n">
        <v>753.549642464668</v>
      </c>
      <c r="K19" s="1" t="n">
        <v>105.093591527748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>
      <c r="A20" s="1" t="s">
        <v>54</v>
      </c>
      <c r="B20" s="1" t="s">
        <v>35</v>
      </c>
      <c r="C20" s="1" t="s">
        <v>31</v>
      </c>
      <c r="D20" s="1" t="n">
        <v>1254.67274886856</v>
      </c>
      <c r="E20" s="1" t="n">
        <v>1204.39607480256</v>
      </c>
      <c r="F20" s="1" t="n">
        <v>50.2766740660014</v>
      </c>
      <c r="G20" s="1" t="n">
        <v>45.3606543891092</v>
      </c>
      <c r="H20" s="1" t="n">
        <v>4.91601967689219</v>
      </c>
      <c r="I20" s="1" t="n">
        <v>16.4285327856994</v>
      </c>
      <c r="J20" s="1" t="n">
        <v>1098.74032763379</v>
      </c>
      <c r="K20" s="1" t="n">
        <v>139.503888449075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>
      <c r="A21" s="1" t="s">
        <v>54</v>
      </c>
      <c r="B21" s="1" t="s">
        <v>35</v>
      </c>
      <c r="C21" s="1" t="s">
        <v>32</v>
      </c>
      <c r="D21" s="1" t="n">
        <v>2403.75967524245</v>
      </c>
      <c r="E21" s="1" t="n">
        <v>2315.32132313793</v>
      </c>
      <c r="F21" s="1" t="n">
        <v>88.4383521045126</v>
      </c>
      <c r="G21" s="1" t="n">
        <v>79.363267071914</v>
      </c>
      <c r="H21" s="1" t="n">
        <v>9.07508503259864</v>
      </c>
      <c r="I21" s="1" t="n">
        <v>23.7870141397872</v>
      </c>
      <c r="J21" s="1" t="n">
        <v>2165.33997711632</v>
      </c>
      <c r="K21" s="1" t="n">
        <v>214.632683986336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>
      <c r="A22" s="1" t="s">
        <v>54</v>
      </c>
      <c r="B22" s="1" t="s">
        <v>35</v>
      </c>
      <c r="C22" s="1" t="s">
        <v>33</v>
      </c>
      <c r="D22" s="1" t="n">
        <v>5180.65066974347</v>
      </c>
      <c r="E22" s="1" t="n">
        <v>4998.80360099569</v>
      </c>
      <c r="F22" s="1" t="n">
        <v>181.847068747782</v>
      </c>
      <c r="G22" s="1" t="n">
        <v>162.669950529892</v>
      </c>
      <c r="H22" s="1" t="n">
        <v>19.1771182178898</v>
      </c>
      <c r="I22" s="1" t="n">
        <v>44.0685349018892</v>
      </c>
      <c r="J22" s="1" t="n">
        <v>4733.01999001471</v>
      </c>
      <c r="K22" s="1" t="n">
        <v>403.562144826867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>
      <c r="A23" s="1" t="s">
        <v>54</v>
      </c>
      <c r="B23" s="1" t="s">
        <v>35</v>
      </c>
      <c r="C23" s="1" t="s">
        <v>34</v>
      </c>
      <c r="D23" s="1" t="n">
        <v>2243.3737445196</v>
      </c>
      <c r="E23" s="1" t="n">
        <v>2164.6653982978</v>
      </c>
      <c r="F23" s="1" t="n">
        <v>78.7083462218018</v>
      </c>
      <c r="G23" s="1" t="n">
        <v>70.405917379653</v>
      </c>
      <c r="H23" s="1" t="n">
        <v>8.30242884214875</v>
      </c>
      <c r="I23" s="1" t="n">
        <v>19.6915965038154</v>
      </c>
      <c r="J23" s="1" t="n">
        <v>2049.43838230972</v>
      </c>
      <c r="K23" s="1" t="n">
        <v>174.243765706069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</sheetData>
  <pageMargins left="0.7" right="0.7" top="0.75" bottom="0.75" header="0.3" footer="0.3"/>
  <pageSetup paperSize="9" orientation="portrait" horizontalDpi="300" verticalDpi="300" r:id="rId2"/>
  <tableParts count="1">
    <tablePart r:id="rId42"/>
  </tableParts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0" tabSelected="false"/>
  </sheetViews>
  <sheetFormatPr defaultRowHeight="15.0" baseColWidth="10"/>
  <cols>
    <col min="1" max="1" width="10.71" hidden="0" customWidth="1"/>
    <col min="2" max="2" width="14.71" hidden="0" customWidth="1"/>
    <col min="3" max="3" width="15.71" hidden="0" customWidth="1"/>
    <col min="4" max="4" width="24.71" hidden="0" customWidth="1"/>
    <col min="5" max="5" width="24.71" hidden="0" customWidth="1"/>
    <col min="6" max="6" width="24.71" hidden="0" customWidth="1"/>
    <col min="7" max="7" width="28.71" hidden="0" customWidth="1"/>
    <col min="8" max="8" width="24.71" hidden="0" customWidth="1"/>
    <col min="9" max="9" width="23.71" hidden="0" customWidth="1"/>
    <col min="10" max="10" width="24.71" hidden="0" customWidth="1"/>
    <col min="11" max="11" width="25.71" hidden="0" customWidth="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>
      <c r="A2" s="1" t="s">
        <v>55</v>
      </c>
      <c r="B2" s="1" t="s">
        <v>12</v>
      </c>
      <c r="C2" s="1" t="s">
        <v>13</v>
      </c>
      <c r="D2" s="1" t="n">
        <v>7.97929394736765</v>
      </c>
      <c r="E2" s="1" t="n">
        <v>7.60394047038415</v>
      </c>
      <c r="F2" s="1" t="n">
        <v>0.375353476983494</v>
      </c>
      <c r="G2" s="1" t="n">
        <v>0.341658314080767</v>
      </c>
      <c r="H2" s="1" t="n">
        <v>0.0336951629027276</v>
      </c>
      <c r="I2" s="1" t="n">
        <v>0.130719205939407</v>
      </c>
      <c r="J2" s="1" t="n">
        <v>6.578600544963</v>
      </c>
      <c r="K2" s="1" t="n">
        <v>1.26997419646524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>
      <c r="A3" s="1" t="s">
        <v>55</v>
      </c>
      <c r="B3" s="1" t="s">
        <v>12</v>
      </c>
      <c r="C3" s="1" t="s">
        <v>14</v>
      </c>
      <c r="D3" s="1" t="n">
        <v>49.6479840527557</v>
      </c>
      <c r="E3" s="1" t="n">
        <v>47.3363247797454</v>
      </c>
      <c r="F3" s="1" t="n">
        <v>2.31165927301021</v>
      </c>
      <c r="G3" s="1" t="n">
        <v>2.10304861293206</v>
      </c>
      <c r="H3" s="1" t="n">
        <v>0.208610660078145</v>
      </c>
      <c r="I3" s="1" t="n">
        <v>0.809170711428626</v>
      </c>
      <c r="J3" s="1" t="n">
        <v>41.1038237374263</v>
      </c>
      <c r="K3" s="1" t="n">
        <v>7.73498960390074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>
      <c r="A4" s="1" t="s">
        <v>55</v>
      </c>
      <c r="B4" s="1" t="s">
        <v>12</v>
      </c>
      <c r="C4" s="1" t="s">
        <v>15</v>
      </c>
      <c r="D4" s="1" t="n">
        <v>41.6384378132483</v>
      </c>
      <c r="E4" s="1" t="n">
        <v>39.7352559974666</v>
      </c>
      <c r="F4" s="1" t="n">
        <v>1.9031818157816</v>
      </c>
      <c r="G4" s="1" t="n">
        <v>1.72978246752677</v>
      </c>
      <c r="H4" s="1" t="n">
        <v>0.173399348254832</v>
      </c>
      <c r="I4" s="1" t="n">
        <v>0.670566658061851</v>
      </c>
      <c r="J4" s="1" t="n">
        <v>34.7289839608796</v>
      </c>
      <c r="K4" s="1" t="n">
        <v>6.23888719430678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>
      <c r="A5" s="1" t="s">
        <v>55</v>
      </c>
      <c r="B5" s="1" t="s">
        <v>12</v>
      </c>
      <c r="C5" s="1" t="s">
        <v>16</v>
      </c>
      <c r="D5" s="1" t="n">
        <v>36.5336996875179</v>
      </c>
      <c r="E5" s="1" t="n">
        <v>34.8921565958631</v>
      </c>
      <c r="F5" s="1" t="n">
        <v>1.64154309165476</v>
      </c>
      <c r="G5" s="1" t="n">
        <v>1.49064169973232</v>
      </c>
      <c r="H5" s="1" t="n">
        <v>0.150901391922442</v>
      </c>
      <c r="I5" s="1" t="n">
        <v>0.580777999370263</v>
      </c>
      <c r="J5" s="1" t="n">
        <v>30.6761730875395</v>
      </c>
      <c r="K5" s="1" t="n">
        <v>5.27674860060812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>
      <c r="A6" s="1" t="s">
        <v>55</v>
      </c>
      <c r="B6" s="1" t="s">
        <v>12</v>
      </c>
      <c r="C6" s="1" t="s">
        <v>17</v>
      </c>
      <c r="D6" s="1" t="n">
        <v>33.4361156541072</v>
      </c>
      <c r="E6" s="1" t="n">
        <v>31.9561686117467</v>
      </c>
      <c r="F6" s="1" t="n">
        <v>1.4799470423605</v>
      </c>
      <c r="G6" s="1" t="n">
        <v>1.34282134406763</v>
      </c>
      <c r="H6" s="1" t="n">
        <v>0.137125698292865</v>
      </c>
      <c r="I6" s="1" t="n">
        <v>0.524961618830223</v>
      </c>
      <c r="J6" s="1" t="n">
        <v>28.2377326420036</v>
      </c>
      <c r="K6" s="1" t="n">
        <v>4.67342139327342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>
      <c r="A7" s="1" t="s">
        <v>55</v>
      </c>
      <c r="B7" s="1" t="s">
        <v>12</v>
      </c>
      <c r="C7" s="1" t="s">
        <v>18</v>
      </c>
      <c r="D7" s="1" t="n">
        <v>31.8272648653513</v>
      </c>
      <c r="E7" s="1" t="n">
        <v>30.436573483006</v>
      </c>
      <c r="F7" s="1" t="n">
        <v>1.39069138234518</v>
      </c>
      <c r="G7" s="1" t="n">
        <v>1.26095357789692</v>
      </c>
      <c r="H7" s="1" t="n">
        <v>0.129737804448267</v>
      </c>
      <c r="I7" s="1" t="n">
        <v>0.494033395847996</v>
      </c>
      <c r="J7" s="1" t="n">
        <v>27.0100567262327</v>
      </c>
      <c r="K7" s="1" t="n">
        <v>4.32317474327055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>
      <c r="A8" s="1" t="s">
        <v>55</v>
      </c>
      <c r="B8" s="1" t="s">
        <v>12</v>
      </c>
      <c r="C8" s="1" t="s">
        <v>19</v>
      </c>
      <c r="D8" s="1" t="n">
        <v>31.4226164570375</v>
      </c>
      <c r="E8" s="1" t="n">
        <v>30.0645114003445</v>
      </c>
      <c r="F8" s="1" t="n">
        <v>1.35810505669294</v>
      </c>
      <c r="G8" s="1" t="n">
        <v>1.23066900247414</v>
      </c>
      <c r="H8" s="1" t="n">
        <v>0.127436054218798</v>
      </c>
      <c r="I8" s="1" t="n">
        <v>0.482777706653803</v>
      </c>
      <c r="J8" s="1" t="n">
        <v>26.7750692985064</v>
      </c>
      <c r="K8" s="1" t="n">
        <v>4.16476945187735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>
      <c r="A9" s="1" t="s">
        <v>55</v>
      </c>
      <c r="B9" s="1" t="s">
        <v>12</v>
      </c>
      <c r="C9" s="1" t="s">
        <v>20</v>
      </c>
      <c r="D9" s="1" t="n">
        <v>32.0932572363823</v>
      </c>
      <c r="E9" s="1" t="n">
        <v>30.7188267603268</v>
      </c>
      <c r="F9" s="1" t="n">
        <v>1.37443047605548</v>
      </c>
      <c r="G9" s="1" t="n">
        <v>1.24482854311141</v>
      </c>
      <c r="H9" s="1" t="n">
        <v>0.129601932944074</v>
      </c>
      <c r="I9" s="1" t="n">
        <v>0.488606558377142</v>
      </c>
      <c r="J9" s="1" t="n">
        <v>27.4387514265179</v>
      </c>
      <c r="K9" s="1" t="n">
        <v>4.16589925148725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>
      <c r="A10" s="1" t="s">
        <v>55</v>
      </c>
      <c r="B10" s="1" t="s">
        <v>12</v>
      </c>
      <c r="C10" s="1" t="s">
        <v>21</v>
      </c>
      <c r="D10" s="1" t="n">
        <v>33.8258970728805</v>
      </c>
      <c r="E10" s="1" t="n">
        <v>32.3883069656605</v>
      </c>
      <c r="F10" s="1" t="n">
        <v>1.43759010721999</v>
      </c>
      <c r="G10" s="1" t="n">
        <v>1.30147436102373</v>
      </c>
      <c r="H10" s="1" t="n">
        <v>0.136115746196254</v>
      </c>
      <c r="I10" s="1" t="n">
        <v>0.510860778018505</v>
      </c>
      <c r="J10" s="1" t="n">
        <v>29.0006843833466</v>
      </c>
      <c r="K10" s="1" t="n">
        <v>4.31435191151546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>
      <c r="A11" s="1" t="s">
        <v>55</v>
      </c>
      <c r="B11" s="1" t="s">
        <v>12</v>
      </c>
      <c r="C11" s="1" t="s">
        <v>22</v>
      </c>
      <c r="D11" s="1" t="n">
        <v>36.7062366506223</v>
      </c>
      <c r="E11" s="1" t="n">
        <v>35.1560927856233</v>
      </c>
      <c r="F11" s="1" t="n">
        <v>1.55014386499892</v>
      </c>
      <c r="G11" s="1" t="n">
        <v>1.40286887982063</v>
      </c>
      <c r="H11" s="1" t="n">
        <v>0.147274985178282</v>
      </c>
      <c r="I11" s="1" t="n">
        <v>0.550485707623415</v>
      </c>
      <c r="J11" s="1" t="n">
        <v>31.5422091140441</v>
      </c>
      <c r="K11" s="1" t="n">
        <v>4.61354182895478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>
      <c r="A12" s="1" t="s">
        <v>55</v>
      </c>
      <c r="B12" s="1" t="s">
        <v>12</v>
      </c>
      <c r="C12" s="1" t="s">
        <v>23</v>
      </c>
      <c r="D12" s="1" t="n">
        <v>40.9181783824701</v>
      </c>
      <c r="E12" s="1" t="n">
        <v>39.1991315495745</v>
      </c>
      <c r="F12" s="1" t="n">
        <v>1.71904683289559</v>
      </c>
      <c r="G12" s="1" t="n">
        <v>1.55526482453168</v>
      </c>
      <c r="H12" s="1" t="n">
        <v>0.163782008363909</v>
      </c>
      <c r="I12" s="1" t="n">
        <v>0.609972824695912</v>
      </c>
      <c r="J12" s="1" t="n">
        <v>35.227254376214</v>
      </c>
      <c r="K12" s="1" t="n">
        <v>5.08095118156023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>
      <c r="A13" s="1" t="s">
        <v>55</v>
      </c>
      <c r="B13" s="1" t="s">
        <v>12</v>
      </c>
      <c r="C13" s="1" t="s">
        <v>24</v>
      </c>
      <c r="D13" s="1" t="n">
        <v>46.7553642164861</v>
      </c>
      <c r="E13" s="1" t="n">
        <v>44.799354946739</v>
      </c>
      <c r="F13" s="1" t="n">
        <v>1.95600926974708</v>
      </c>
      <c r="G13" s="1" t="n">
        <v>1.76922451164529</v>
      </c>
      <c r="H13" s="1" t="n">
        <v>0.186784758101788</v>
      </c>
      <c r="I13" s="1" t="n">
        <v>0.693511843989465</v>
      </c>
      <c r="J13" s="1" t="n">
        <v>40.313164218907</v>
      </c>
      <c r="K13" s="1" t="n">
        <v>5.74868815358965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>
      <c r="A14" s="1" t="s">
        <v>55</v>
      </c>
      <c r="B14" s="1" t="s">
        <v>12</v>
      </c>
      <c r="C14" s="1" t="s">
        <v>25</v>
      </c>
      <c r="D14" s="1" t="n">
        <v>54.6443314399292</v>
      </c>
      <c r="E14" s="1" t="n">
        <v>52.3658395490174</v>
      </c>
      <c r="F14" s="1" t="n">
        <v>2.27849189091173</v>
      </c>
      <c r="G14" s="1" t="n">
        <v>2.06052145879892</v>
      </c>
      <c r="H14" s="1" t="n">
        <v>0.217970432112808</v>
      </c>
      <c r="I14" s="1" t="n">
        <v>0.807333745965011</v>
      </c>
      <c r="J14" s="1" t="n">
        <v>47.1704755546235</v>
      </c>
      <c r="K14" s="1" t="n">
        <v>6.66652213934067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>
      <c r="A15" s="1" t="s">
        <v>55</v>
      </c>
      <c r="B15" s="1" t="s">
        <v>12</v>
      </c>
      <c r="C15" s="1" t="s">
        <v>26</v>
      </c>
      <c r="D15" s="1" t="n">
        <v>65.1790000361423</v>
      </c>
      <c r="E15" s="1" t="n">
        <v>62.467659386742</v>
      </c>
      <c r="F15" s="1" t="n">
        <v>2.7113406494003</v>
      </c>
      <c r="G15" s="1" t="n">
        <v>2.45162897529673</v>
      </c>
      <c r="H15" s="1" t="n">
        <v>0.259711674103569</v>
      </c>
      <c r="I15" s="1" t="n">
        <v>0.960248105780721</v>
      </c>
      <c r="J15" s="1" t="n">
        <v>56.3112796472655</v>
      </c>
      <c r="K15" s="1" t="n">
        <v>7.90747228309611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>
      <c r="A16" s="1" t="s">
        <v>55</v>
      </c>
      <c r="B16" s="1" t="s">
        <v>12</v>
      </c>
      <c r="C16" s="1" t="s">
        <v>27</v>
      </c>
      <c r="D16" s="1" t="n">
        <v>79.1542118655396</v>
      </c>
      <c r="E16" s="1" t="n">
        <v>75.8668920783318</v>
      </c>
      <c r="F16" s="1" t="n">
        <v>3.28731978720775</v>
      </c>
      <c r="G16" s="1" t="n">
        <v>2.97215748434744</v>
      </c>
      <c r="H16" s="1" t="n">
        <v>0.315162302860312</v>
      </c>
      <c r="I16" s="1" t="n">
        <v>1.16437284203016</v>
      </c>
      <c r="J16" s="1" t="n">
        <v>68.4241608560709</v>
      </c>
      <c r="K16" s="1" t="n">
        <v>9.56567816743853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>
      <c r="A17" s="1" t="s">
        <v>55</v>
      </c>
      <c r="B17" s="1" t="s">
        <v>12</v>
      </c>
      <c r="C17" s="1" t="s">
        <v>28</v>
      </c>
      <c r="D17" s="1" t="n">
        <v>97.6155883092423</v>
      </c>
      <c r="E17" s="1" t="n">
        <v>93.5654842079548</v>
      </c>
      <c r="F17" s="1" t="n">
        <v>4.05010410128746</v>
      </c>
      <c r="G17" s="1" t="n">
        <v>3.66160788964641</v>
      </c>
      <c r="H17" s="1" t="n">
        <v>0.388496211641047</v>
      </c>
      <c r="I17" s="1" t="n">
        <v>1.43602616695518</v>
      </c>
      <c r="J17" s="1" t="n">
        <v>84.4106796448402</v>
      </c>
      <c r="K17" s="1" t="n">
        <v>11.7688824974469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>
      <c r="A18" s="1" t="s">
        <v>55</v>
      </c>
      <c r="B18" s="1" t="s">
        <v>12</v>
      </c>
      <c r="C18" s="1" t="s">
        <v>29</v>
      </c>
      <c r="D18" s="1" t="n">
        <v>121.895221475188</v>
      </c>
      <c r="E18" s="1" t="n">
        <v>116.839136961477</v>
      </c>
      <c r="F18" s="1" t="n">
        <v>5.0560845137111</v>
      </c>
      <c r="G18" s="1" t="n">
        <v>4.57102100850367</v>
      </c>
      <c r="H18" s="1" t="n">
        <v>0.485063505207437</v>
      </c>
      <c r="I18" s="1" t="n">
        <v>1.79670249533198</v>
      </c>
      <c r="J18" s="1" t="n">
        <v>105.41367204484</v>
      </c>
      <c r="K18" s="1" t="n">
        <v>14.6848469350168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>
      <c r="A19" s="1" t="s">
        <v>55</v>
      </c>
      <c r="B19" s="1" t="s">
        <v>12</v>
      </c>
      <c r="C19" s="1" t="s">
        <v>30</v>
      </c>
      <c r="D19" s="1" t="n">
        <v>153.61180925974</v>
      </c>
      <c r="E19" s="1" t="n">
        <v>147.236951146733</v>
      </c>
      <c r="F19" s="1" t="n">
        <v>6.37485811300704</v>
      </c>
      <c r="G19" s="1" t="n">
        <v>5.76344610041321</v>
      </c>
      <c r="H19" s="1" t="n">
        <v>0.61141201259383</v>
      </c>
      <c r="I19" s="1" t="n">
        <v>2.27387895329174</v>
      </c>
      <c r="J19" s="1" t="n">
        <v>132.813464295897</v>
      </c>
      <c r="K19" s="1" t="n">
        <v>18.5244660105515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>
      <c r="A20" s="1" t="s">
        <v>55</v>
      </c>
      <c r="B20" s="1" t="s">
        <v>12</v>
      </c>
      <c r="C20" s="1" t="s">
        <v>31</v>
      </c>
      <c r="D20" s="1" t="n">
        <v>194.496013122548</v>
      </c>
      <c r="E20" s="1" t="n">
        <v>186.424445333632</v>
      </c>
      <c r="F20" s="1" t="n">
        <v>8.07156778891575</v>
      </c>
      <c r="G20" s="1" t="n">
        <v>7.2974334504198</v>
      </c>
      <c r="H20" s="1" t="n">
        <v>0.774134338495959</v>
      </c>
      <c r="I20" s="1" t="n">
        <v>2.90111254454598</v>
      </c>
      <c r="J20" s="1" t="n">
        <v>168.148989464163</v>
      </c>
      <c r="K20" s="1" t="n">
        <v>23.4459111138393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>
      <c r="A21" s="1" t="s">
        <v>55</v>
      </c>
      <c r="B21" s="1" t="s">
        <v>12</v>
      </c>
      <c r="C21" s="1" t="s">
        <v>32</v>
      </c>
      <c r="D21" s="1" t="n">
        <v>244.760359059962</v>
      </c>
      <c r="E21" s="1" t="n">
        <v>234.779528679715</v>
      </c>
      <c r="F21" s="1" t="n">
        <v>9.9808303802471</v>
      </c>
      <c r="G21" s="1" t="n">
        <v>9.01440956193665</v>
      </c>
      <c r="H21" s="1" t="n">
        <v>0.966420818310453</v>
      </c>
      <c r="I21" s="1" t="n">
        <v>3.71545674967012</v>
      </c>
      <c r="J21" s="1" t="n">
        <v>212.816891912017</v>
      </c>
      <c r="K21" s="1" t="n">
        <v>28.2280103982744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>
      <c r="A22" s="1" t="s">
        <v>55</v>
      </c>
      <c r="B22" s="1" t="s">
        <v>12</v>
      </c>
      <c r="C22" s="1" t="s">
        <v>33</v>
      </c>
      <c r="D22" s="1" t="n">
        <v>305.655370729733</v>
      </c>
      <c r="E22" s="1" t="n">
        <v>293.440051493311</v>
      </c>
      <c r="F22" s="1" t="n">
        <v>12.2153192364222</v>
      </c>
      <c r="G22" s="1" t="n">
        <v>11.0194086668318</v>
      </c>
      <c r="H22" s="1" t="n">
        <v>1.19591056959036</v>
      </c>
      <c r="I22" s="1" t="n">
        <v>4.74988587278309</v>
      </c>
      <c r="J22" s="1" t="n">
        <v>267.459737383547</v>
      </c>
      <c r="K22" s="1" t="n">
        <v>33.4457474734026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>
      <c r="A23" s="1" t="s">
        <v>55</v>
      </c>
      <c r="B23" s="1" t="s">
        <v>12</v>
      </c>
      <c r="C23" s="1" t="s">
        <v>34</v>
      </c>
      <c r="D23" s="1" t="n">
        <v>100.057164365688</v>
      </c>
      <c r="E23" s="1" t="n">
        <v>96.098228665451</v>
      </c>
      <c r="F23" s="1" t="n">
        <v>3.9589357002368</v>
      </c>
      <c r="G23" s="1" t="n">
        <v>3.56920564105349</v>
      </c>
      <c r="H23" s="1" t="n">
        <v>0.389730059183314</v>
      </c>
      <c r="I23" s="1" t="n">
        <v>1.58077650866795</v>
      </c>
      <c r="J23" s="1" t="n">
        <v>87.8200290031419</v>
      </c>
      <c r="K23" s="1" t="n">
        <v>10.656358853878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</sheetData>
  <pageMargins left="0.7" right="0.7" top="0.75" bottom="0.75" header="0.3" footer="0.3"/>
  <pageSetup paperSize="9" orientation="portrait" horizontalDpi="300" verticalDpi="300" r:id="rId2"/>
  <tableParts count="1">
    <tablePart r:id="rId43"/>
  </tableParts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0" tabSelected="false"/>
  </sheetViews>
  <sheetFormatPr defaultRowHeight="15.0" baseColWidth="10"/>
  <cols>
    <col min="1" max="1" width="10.71" hidden="0" customWidth="1"/>
    <col min="2" max="2" width="14.71" hidden="0" customWidth="1"/>
    <col min="3" max="3" width="15.71" hidden="0" customWidth="1"/>
    <col min="4" max="4" width="24.71" hidden="0" customWidth="1"/>
    <col min="5" max="5" width="24.71" hidden="0" customWidth="1"/>
    <col min="6" max="6" width="24.71" hidden="0" customWidth="1"/>
    <col min="7" max="7" width="28.71" hidden="0" customWidth="1"/>
    <col min="8" max="8" width="24.71" hidden="0" customWidth="1"/>
    <col min="9" max="9" width="23.71" hidden="0" customWidth="1"/>
    <col min="10" max="10" width="24.71" hidden="0" customWidth="1"/>
    <col min="11" max="11" width="25.71" hidden="0" customWidth="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>
      <c r="A2" s="1" t="s">
        <v>55</v>
      </c>
      <c r="B2" s="1" t="s">
        <v>35</v>
      </c>
      <c r="C2" s="1" t="s">
        <v>13</v>
      </c>
      <c r="D2" s="1" t="n">
        <v>7.97929394736765</v>
      </c>
      <c r="E2" s="1" t="n">
        <v>7.60394047038415</v>
      </c>
      <c r="F2" s="1" t="n">
        <v>0.375353476983494</v>
      </c>
      <c r="G2" s="1" t="n">
        <v>0.341658314080767</v>
      </c>
      <c r="H2" s="1" t="n">
        <v>0.0336951629027276</v>
      </c>
      <c r="I2" s="1" t="n">
        <v>0.130719205939407</v>
      </c>
      <c r="J2" s="1" t="n">
        <v>6.578600544963</v>
      </c>
      <c r="K2" s="1" t="n">
        <v>1.26997419646524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>
      <c r="A3" s="1" t="s">
        <v>55</v>
      </c>
      <c r="B3" s="1" t="s">
        <v>35</v>
      </c>
      <c r="C3" s="1" t="s">
        <v>14</v>
      </c>
      <c r="D3" s="1" t="n">
        <v>49.6479840527557</v>
      </c>
      <c r="E3" s="1" t="n">
        <v>47.3363247797454</v>
      </c>
      <c r="F3" s="1" t="n">
        <v>2.31165927301021</v>
      </c>
      <c r="G3" s="1" t="n">
        <v>2.10304861293206</v>
      </c>
      <c r="H3" s="1" t="n">
        <v>0.208610660078145</v>
      </c>
      <c r="I3" s="1" t="n">
        <v>0.809170711428626</v>
      </c>
      <c r="J3" s="1" t="n">
        <v>41.1038237374263</v>
      </c>
      <c r="K3" s="1" t="n">
        <v>7.73498960390074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>
      <c r="A4" s="1" t="s">
        <v>55</v>
      </c>
      <c r="B4" s="1" t="s">
        <v>35</v>
      </c>
      <c r="C4" s="1" t="s">
        <v>15</v>
      </c>
      <c r="D4" s="1" t="n">
        <v>41.6384378132483</v>
      </c>
      <c r="E4" s="1" t="n">
        <v>39.7352559974666</v>
      </c>
      <c r="F4" s="1" t="n">
        <v>1.9031818157816</v>
      </c>
      <c r="G4" s="1" t="n">
        <v>1.72978246752677</v>
      </c>
      <c r="H4" s="1" t="n">
        <v>0.173399348254832</v>
      </c>
      <c r="I4" s="1" t="n">
        <v>0.670566658061851</v>
      </c>
      <c r="J4" s="1" t="n">
        <v>34.7289839608796</v>
      </c>
      <c r="K4" s="1" t="n">
        <v>6.23888719430678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>
      <c r="A5" s="1" t="s">
        <v>55</v>
      </c>
      <c r="B5" s="1" t="s">
        <v>35</v>
      </c>
      <c r="C5" s="1" t="s">
        <v>16</v>
      </c>
      <c r="D5" s="1" t="n">
        <v>36.5336996875179</v>
      </c>
      <c r="E5" s="1" t="n">
        <v>34.8921565958631</v>
      </c>
      <c r="F5" s="1" t="n">
        <v>1.64154309165476</v>
      </c>
      <c r="G5" s="1" t="n">
        <v>1.49064169973232</v>
      </c>
      <c r="H5" s="1" t="n">
        <v>0.150901391922442</v>
      </c>
      <c r="I5" s="1" t="n">
        <v>0.580777999370263</v>
      </c>
      <c r="J5" s="1" t="n">
        <v>30.6761730875395</v>
      </c>
      <c r="K5" s="1" t="n">
        <v>5.27674860060812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>
      <c r="A6" s="1" t="s">
        <v>55</v>
      </c>
      <c r="B6" s="1" t="s">
        <v>35</v>
      </c>
      <c r="C6" s="1" t="s">
        <v>17</v>
      </c>
      <c r="D6" s="1" t="n">
        <v>33.4361156541072</v>
      </c>
      <c r="E6" s="1" t="n">
        <v>31.9561686117467</v>
      </c>
      <c r="F6" s="1" t="n">
        <v>1.4799470423605</v>
      </c>
      <c r="G6" s="1" t="n">
        <v>1.34282134406763</v>
      </c>
      <c r="H6" s="1" t="n">
        <v>0.137125698292865</v>
      </c>
      <c r="I6" s="1" t="n">
        <v>0.524961618830223</v>
      </c>
      <c r="J6" s="1" t="n">
        <v>28.2377326420036</v>
      </c>
      <c r="K6" s="1" t="n">
        <v>4.67342139327342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>
      <c r="A7" s="1" t="s">
        <v>55</v>
      </c>
      <c r="B7" s="1" t="s">
        <v>35</v>
      </c>
      <c r="C7" s="1" t="s">
        <v>18</v>
      </c>
      <c r="D7" s="1" t="n">
        <v>31.8272648653513</v>
      </c>
      <c r="E7" s="1" t="n">
        <v>30.436573483006</v>
      </c>
      <c r="F7" s="1" t="n">
        <v>1.39069138234518</v>
      </c>
      <c r="G7" s="1" t="n">
        <v>1.26095357789692</v>
      </c>
      <c r="H7" s="1" t="n">
        <v>0.129737804448267</v>
      </c>
      <c r="I7" s="1" t="n">
        <v>0.494033395847996</v>
      </c>
      <c r="J7" s="1" t="n">
        <v>27.0100567262327</v>
      </c>
      <c r="K7" s="1" t="n">
        <v>4.32317474327055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>
      <c r="A8" s="1" t="s">
        <v>55</v>
      </c>
      <c r="B8" s="1" t="s">
        <v>35</v>
      </c>
      <c r="C8" s="1" t="s">
        <v>19</v>
      </c>
      <c r="D8" s="1" t="n">
        <v>31.4226164570375</v>
      </c>
      <c r="E8" s="1" t="n">
        <v>30.0645114003445</v>
      </c>
      <c r="F8" s="1" t="n">
        <v>1.35810505669294</v>
      </c>
      <c r="G8" s="1" t="n">
        <v>1.23066900247414</v>
      </c>
      <c r="H8" s="1" t="n">
        <v>0.127436054218798</v>
      </c>
      <c r="I8" s="1" t="n">
        <v>0.482777706653803</v>
      </c>
      <c r="J8" s="1" t="n">
        <v>26.7750692985064</v>
      </c>
      <c r="K8" s="1" t="n">
        <v>4.16476945187735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>
      <c r="A9" s="1" t="s">
        <v>55</v>
      </c>
      <c r="B9" s="1" t="s">
        <v>35</v>
      </c>
      <c r="C9" s="1" t="s">
        <v>20</v>
      </c>
      <c r="D9" s="1" t="n">
        <v>32.0932572363823</v>
      </c>
      <c r="E9" s="1" t="n">
        <v>30.7188267603268</v>
      </c>
      <c r="F9" s="1" t="n">
        <v>1.37443047605548</v>
      </c>
      <c r="G9" s="1" t="n">
        <v>1.24482854311141</v>
      </c>
      <c r="H9" s="1" t="n">
        <v>0.129601932944074</v>
      </c>
      <c r="I9" s="1" t="n">
        <v>0.488606558377142</v>
      </c>
      <c r="J9" s="1" t="n">
        <v>27.4387514265179</v>
      </c>
      <c r="K9" s="1" t="n">
        <v>4.16589925148725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>
      <c r="A10" s="1" t="s">
        <v>55</v>
      </c>
      <c r="B10" s="1" t="s">
        <v>35</v>
      </c>
      <c r="C10" s="1" t="s">
        <v>21</v>
      </c>
      <c r="D10" s="1" t="n">
        <v>33.8258970728805</v>
      </c>
      <c r="E10" s="1" t="n">
        <v>32.3883069656605</v>
      </c>
      <c r="F10" s="1" t="n">
        <v>1.43759010721999</v>
      </c>
      <c r="G10" s="1" t="n">
        <v>1.30147436102373</v>
      </c>
      <c r="H10" s="1" t="n">
        <v>0.136115746196254</v>
      </c>
      <c r="I10" s="1" t="n">
        <v>0.510860778018505</v>
      </c>
      <c r="J10" s="1" t="n">
        <v>29.0006843833466</v>
      </c>
      <c r="K10" s="1" t="n">
        <v>4.31435191151546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>
      <c r="A11" s="1" t="s">
        <v>55</v>
      </c>
      <c r="B11" s="1" t="s">
        <v>35</v>
      </c>
      <c r="C11" s="1" t="s">
        <v>22</v>
      </c>
      <c r="D11" s="1" t="n">
        <v>36.7062366506223</v>
      </c>
      <c r="E11" s="1" t="n">
        <v>35.1560927856233</v>
      </c>
      <c r="F11" s="1" t="n">
        <v>1.55014386499892</v>
      </c>
      <c r="G11" s="1" t="n">
        <v>1.40286887982063</v>
      </c>
      <c r="H11" s="1" t="n">
        <v>0.147274985178282</v>
      </c>
      <c r="I11" s="1" t="n">
        <v>0.550485707623415</v>
      </c>
      <c r="J11" s="1" t="n">
        <v>31.5422091140441</v>
      </c>
      <c r="K11" s="1" t="n">
        <v>4.61354182895478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>
      <c r="A12" s="1" t="s">
        <v>55</v>
      </c>
      <c r="B12" s="1" t="s">
        <v>35</v>
      </c>
      <c r="C12" s="1" t="s">
        <v>23</v>
      </c>
      <c r="D12" s="1" t="n">
        <v>40.9181783824701</v>
      </c>
      <c r="E12" s="1" t="n">
        <v>39.1991315495745</v>
      </c>
      <c r="F12" s="1" t="n">
        <v>1.71904683289559</v>
      </c>
      <c r="G12" s="1" t="n">
        <v>1.55526482453168</v>
      </c>
      <c r="H12" s="1" t="n">
        <v>0.163782008363909</v>
      </c>
      <c r="I12" s="1" t="n">
        <v>0.609972824695912</v>
      </c>
      <c r="J12" s="1" t="n">
        <v>35.227254376214</v>
      </c>
      <c r="K12" s="1" t="n">
        <v>5.08095118156023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>
      <c r="A13" s="1" t="s">
        <v>55</v>
      </c>
      <c r="B13" s="1" t="s">
        <v>35</v>
      </c>
      <c r="C13" s="1" t="s">
        <v>24</v>
      </c>
      <c r="D13" s="1" t="n">
        <v>46.7553642164861</v>
      </c>
      <c r="E13" s="1" t="n">
        <v>44.799354946739</v>
      </c>
      <c r="F13" s="1" t="n">
        <v>1.95600926974708</v>
      </c>
      <c r="G13" s="1" t="n">
        <v>1.76922451164529</v>
      </c>
      <c r="H13" s="1" t="n">
        <v>0.186784758101788</v>
      </c>
      <c r="I13" s="1" t="n">
        <v>0.693511843989465</v>
      </c>
      <c r="J13" s="1" t="n">
        <v>40.313164218907</v>
      </c>
      <c r="K13" s="1" t="n">
        <v>5.74868815358965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>
      <c r="A14" s="1" t="s">
        <v>55</v>
      </c>
      <c r="B14" s="1" t="s">
        <v>35</v>
      </c>
      <c r="C14" s="1" t="s">
        <v>25</v>
      </c>
      <c r="D14" s="1" t="n">
        <v>54.6443314399292</v>
      </c>
      <c r="E14" s="1" t="n">
        <v>52.3658395490174</v>
      </c>
      <c r="F14" s="1" t="n">
        <v>2.27849189091173</v>
      </c>
      <c r="G14" s="1" t="n">
        <v>2.06052145879892</v>
      </c>
      <c r="H14" s="1" t="n">
        <v>0.217970432112808</v>
      </c>
      <c r="I14" s="1" t="n">
        <v>0.807333745965011</v>
      </c>
      <c r="J14" s="1" t="n">
        <v>47.1704755546235</v>
      </c>
      <c r="K14" s="1" t="n">
        <v>6.66652213934067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>
      <c r="A15" s="1" t="s">
        <v>55</v>
      </c>
      <c r="B15" s="1" t="s">
        <v>35</v>
      </c>
      <c r="C15" s="1" t="s">
        <v>26</v>
      </c>
      <c r="D15" s="1" t="n">
        <v>65.1790000361423</v>
      </c>
      <c r="E15" s="1" t="n">
        <v>62.467659386742</v>
      </c>
      <c r="F15" s="1" t="n">
        <v>2.7113406494003</v>
      </c>
      <c r="G15" s="1" t="n">
        <v>2.45162897529673</v>
      </c>
      <c r="H15" s="1" t="n">
        <v>0.259711674103569</v>
      </c>
      <c r="I15" s="1" t="n">
        <v>0.960248105780721</v>
      </c>
      <c r="J15" s="1" t="n">
        <v>56.3112796472655</v>
      </c>
      <c r="K15" s="1" t="n">
        <v>7.90747228309611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>
      <c r="A16" s="1" t="s">
        <v>55</v>
      </c>
      <c r="B16" s="1" t="s">
        <v>35</v>
      </c>
      <c r="C16" s="1" t="s">
        <v>27</v>
      </c>
      <c r="D16" s="1" t="n">
        <v>79.1542118655396</v>
      </c>
      <c r="E16" s="1" t="n">
        <v>75.8668920783318</v>
      </c>
      <c r="F16" s="1" t="n">
        <v>3.28731978720775</v>
      </c>
      <c r="G16" s="1" t="n">
        <v>2.97215748434744</v>
      </c>
      <c r="H16" s="1" t="n">
        <v>0.315162302860312</v>
      </c>
      <c r="I16" s="1" t="n">
        <v>1.16437284203016</v>
      </c>
      <c r="J16" s="1" t="n">
        <v>68.4241608560709</v>
      </c>
      <c r="K16" s="1" t="n">
        <v>9.56567816743853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>
      <c r="A17" s="1" t="s">
        <v>55</v>
      </c>
      <c r="B17" s="1" t="s">
        <v>35</v>
      </c>
      <c r="C17" s="1" t="s">
        <v>28</v>
      </c>
      <c r="D17" s="1" t="n">
        <v>97.6155883092423</v>
      </c>
      <c r="E17" s="1" t="n">
        <v>93.5654842079548</v>
      </c>
      <c r="F17" s="1" t="n">
        <v>4.05010410128746</v>
      </c>
      <c r="G17" s="1" t="n">
        <v>3.66160788964641</v>
      </c>
      <c r="H17" s="1" t="n">
        <v>0.388496211641047</v>
      </c>
      <c r="I17" s="1" t="n">
        <v>1.43602616695518</v>
      </c>
      <c r="J17" s="1" t="n">
        <v>84.4106796448402</v>
      </c>
      <c r="K17" s="1" t="n">
        <v>11.7688824974469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>
      <c r="A18" s="1" t="s">
        <v>55</v>
      </c>
      <c r="B18" s="1" t="s">
        <v>35</v>
      </c>
      <c r="C18" s="1" t="s">
        <v>29</v>
      </c>
      <c r="D18" s="1" t="n">
        <v>121.895221475188</v>
      </c>
      <c r="E18" s="1" t="n">
        <v>116.839136961477</v>
      </c>
      <c r="F18" s="1" t="n">
        <v>5.0560845137111</v>
      </c>
      <c r="G18" s="1" t="n">
        <v>4.57102100850367</v>
      </c>
      <c r="H18" s="1" t="n">
        <v>0.485063505207437</v>
      </c>
      <c r="I18" s="1" t="n">
        <v>1.79670249533198</v>
      </c>
      <c r="J18" s="1" t="n">
        <v>105.41367204484</v>
      </c>
      <c r="K18" s="1" t="n">
        <v>14.6848469350168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>
      <c r="A19" s="1" t="s">
        <v>55</v>
      </c>
      <c r="B19" s="1" t="s">
        <v>35</v>
      </c>
      <c r="C19" s="1" t="s">
        <v>30</v>
      </c>
      <c r="D19" s="1" t="n">
        <v>153.62796226876</v>
      </c>
      <c r="E19" s="1" t="n">
        <v>147.25265271041</v>
      </c>
      <c r="F19" s="1" t="n">
        <v>6.37530955834915</v>
      </c>
      <c r="G19" s="1" t="n">
        <v>5.76384276026485</v>
      </c>
      <c r="H19" s="1" t="n">
        <v>0.61146679808429</v>
      </c>
      <c r="I19" s="1" t="n">
        <v>2.27383858857201</v>
      </c>
      <c r="J19" s="1" t="n">
        <v>132.829144014155</v>
      </c>
      <c r="K19" s="1" t="n">
        <v>18.5249796660325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>
      <c r="A20" s="1" t="s">
        <v>55</v>
      </c>
      <c r="B20" s="1" t="s">
        <v>35</v>
      </c>
      <c r="C20" s="1" t="s">
        <v>31</v>
      </c>
      <c r="D20" s="1" t="n">
        <v>221.162744772866</v>
      </c>
      <c r="E20" s="1" t="n">
        <v>212.300412149069</v>
      </c>
      <c r="F20" s="1" t="n">
        <v>8.86233262379759</v>
      </c>
      <c r="G20" s="1" t="n">
        <v>7.99577964727097</v>
      </c>
      <c r="H20" s="1" t="n">
        <v>0.866552976526627</v>
      </c>
      <c r="I20" s="1" t="n">
        <v>2.89587815368813</v>
      </c>
      <c r="J20" s="1" t="n">
        <v>193.676340600575</v>
      </c>
      <c r="K20" s="1" t="n">
        <v>24.5905260186035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>
      <c r="A21" s="1" t="s">
        <v>55</v>
      </c>
      <c r="B21" s="1" t="s">
        <v>35</v>
      </c>
      <c r="C21" s="1" t="s">
        <v>32</v>
      </c>
      <c r="D21" s="1" t="n">
        <v>423.71374370756</v>
      </c>
      <c r="E21" s="1" t="n">
        <v>408.124604059583</v>
      </c>
      <c r="F21" s="1" t="n">
        <v>15.589139647977</v>
      </c>
      <c r="G21" s="1" t="n">
        <v>13.9894629859418</v>
      </c>
      <c r="H21" s="1" t="n">
        <v>1.59967666203527</v>
      </c>
      <c r="I21" s="1" t="n">
        <v>4.19296692452308</v>
      </c>
      <c r="J21" s="1" t="n">
        <v>381.687203406081</v>
      </c>
      <c r="K21" s="1" t="n">
        <v>37.8335733769556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>
      <c r="A22" s="1" t="s">
        <v>55</v>
      </c>
      <c r="B22" s="1" t="s">
        <v>35</v>
      </c>
      <c r="C22" s="1" t="s">
        <v>33</v>
      </c>
      <c r="D22" s="1" t="n">
        <v>913.199814742995</v>
      </c>
      <c r="E22" s="1" t="n">
        <v>881.145403033306</v>
      </c>
      <c r="F22" s="1" t="n">
        <v>32.0544117096886</v>
      </c>
      <c r="G22" s="1" t="n">
        <v>28.6740369420634</v>
      </c>
      <c r="H22" s="1" t="n">
        <v>3.38037476762522</v>
      </c>
      <c r="I22" s="1" t="n">
        <v>7.76801611879249</v>
      </c>
      <c r="J22" s="1" t="n">
        <v>834.295391368349</v>
      </c>
      <c r="K22" s="1" t="n">
        <v>71.1364072558534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>
      <c r="A23" s="1" t="s">
        <v>55</v>
      </c>
      <c r="B23" s="1" t="s">
        <v>35</v>
      </c>
      <c r="C23" s="1" t="s">
        <v>34</v>
      </c>
      <c r="D23" s="1" t="n">
        <v>395.442313811914</v>
      </c>
      <c r="E23" s="1" t="n">
        <v>381.568294548608</v>
      </c>
      <c r="F23" s="1" t="n">
        <v>13.8740192633054</v>
      </c>
      <c r="G23" s="1" t="n">
        <v>12.4105396805482</v>
      </c>
      <c r="H23" s="1" t="n">
        <v>1.46347958275723</v>
      </c>
      <c r="I23" s="1" t="n">
        <v>3.47106250268915</v>
      </c>
      <c r="J23" s="1" t="n">
        <v>361.25708339742</v>
      </c>
      <c r="K23" s="1" t="n">
        <v>30.7141679118046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</sheetData>
  <pageMargins left="0.7" right="0.7" top="0.75" bottom="0.75" header="0.3" footer="0.3"/>
  <pageSetup paperSize="9" orientation="portrait" horizontalDpi="300" verticalDpi="300" r:id="rId2"/>
  <tableParts count="1">
    <tablePart r:id="rId44"/>
  </tableParts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0" tabSelected="false"/>
  </sheetViews>
  <sheetFormatPr defaultRowHeight="15.0" baseColWidth="10"/>
  <cols>
    <col min="1" max="1" width="16.71" hidden="0" customWidth="1"/>
    <col min="2" max="2" width="14.71" hidden="0" customWidth="1"/>
    <col min="3" max="3" width="15.71" hidden="0" customWidth="1"/>
    <col min="4" max="4" width="23.71" hidden="0" customWidth="1"/>
    <col min="5" max="5" width="24.71" hidden="0" customWidth="1"/>
    <col min="6" max="6" width="24.71" hidden="0" customWidth="1"/>
    <col min="7" max="7" width="28.71" hidden="0" customWidth="1"/>
    <col min="8" max="8" width="24.71" hidden="0" customWidth="1"/>
    <col min="9" max="9" width="23.71" hidden="0" customWidth="1"/>
    <col min="10" max="10" width="24.71" hidden="0" customWidth="1"/>
    <col min="11" max="11" width="25.71" hidden="0" customWidth="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>
      <c r="A2" s="1" t="s">
        <v>56</v>
      </c>
      <c r="B2" s="1" t="s">
        <v>12</v>
      </c>
      <c r="C2" s="1" t="s">
        <v>13</v>
      </c>
      <c r="D2" s="1" t="n">
        <v>12.1961060417388</v>
      </c>
      <c r="E2" s="1" t="n">
        <v>11.6223897657597</v>
      </c>
      <c r="F2" s="1" t="n">
        <v>0.573716275979063</v>
      </c>
      <c r="G2" s="1" t="n">
        <v>0.52221425304746</v>
      </c>
      <c r="H2" s="1" t="n">
        <v>0.0515020229316028</v>
      </c>
      <c r="I2" s="1" t="n">
        <v>0.199800296598278</v>
      </c>
      <c r="J2" s="1" t="n">
        <v>10.0551891410239</v>
      </c>
      <c r="K2" s="1" t="n">
        <v>1.94111660411655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>
      <c r="A3" s="1" t="s">
        <v>56</v>
      </c>
      <c r="B3" s="1" t="s">
        <v>12</v>
      </c>
      <c r="C3" s="1" t="s">
        <v>14</v>
      </c>
      <c r="D3" s="1" t="n">
        <v>75.8854207226844</v>
      </c>
      <c r="E3" s="1" t="n">
        <v>72.3521204317103</v>
      </c>
      <c r="F3" s="1" t="n">
        <v>3.53330029097401</v>
      </c>
      <c r="G3" s="1" t="n">
        <v>3.21444529596665</v>
      </c>
      <c r="H3" s="1" t="n">
        <v>0.318854995007361</v>
      </c>
      <c r="I3" s="1" t="n">
        <v>1.23679261192131</v>
      </c>
      <c r="J3" s="1" t="n">
        <v>62.8259337642236</v>
      </c>
      <c r="K3" s="1" t="n">
        <v>11.8226943465395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>
      <c r="A4" s="1" t="s">
        <v>56</v>
      </c>
      <c r="B4" s="1" t="s">
        <v>12</v>
      </c>
      <c r="C4" s="1" t="s">
        <v>15</v>
      </c>
      <c r="D4" s="1" t="n">
        <v>63.6430749803686</v>
      </c>
      <c r="E4" s="1" t="n">
        <v>60.7341199531335</v>
      </c>
      <c r="F4" s="1" t="n">
        <v>2.90895502723505</v>
      </c>
      <c r="G4" s="1" t="n">
        <v>2.64391944227806</v>
      </c>
      <c r="H4" s="1" t="n">
        <v>0.265035584956986</v>
      </c>
      <c r="I4" s="1" t="n">
        <v>1.02494056789006</v>
      </c>
      <c r="J4" s="1" t="n">
        <v>53.0821867075675</v>
      </c>
      <c r="K4" s="1" t="n">
        <v>9.5359477049111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>
      <c r="A5" s="1" t="s">
        <v>56</v>
      </c>
      <c r="B5" s="1" t="s">
        <v>12</v>
      </c>
      <c r="C5" s="1" t="s">
        <v>16</v>
      </c>
      <c r="D5" s="1" t="n">
        <v>55.8406393378951</v>
      </c>
      <c r="E5" s="1" t="n">
        <v>53.3315910749833</v>
      </c>
      <c r="F5" s="1" t="n">
        <v>2.50904826291176</v>
      </c>
      <c r="G5" s="1" t="n">
        <v>2.27840011410666</v>
      </c>
      <c r="H5" s="1" t="n">
        <v>0.2306481488051</v>
      </c>
      <c r="I5" s="1" t="n">
        <v>0.887701357256723</v>
      </c>
      <c r="J5" s="1" t="n">
        <v>46.8875896035625</v>
      </c>
      <c r="K5" s="1" t="n">
        <v>8.0653483770759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>
      <c r="A6" s="1" t="s">
        <v>56</v>
      </c>
      <c r="B6" s="1" t="s">
        <v>12</v>
      </c>
      <c r="C6" s="1" t="s">
        <v>17</v>
      </c>
      <c r="D6" s="1" t="n">
        <v>51.1060771581002</v>
      </c>
      <c r="E6" s="1" t="n">
        <v>48.8440234997385</v>
      </c>
      <c r="F6" s="1" t="n">
        <v>2.26205365836169</v>
      </c>
      <c r="G6" s="1" t="n">
        <v>2.05246123471386</v>
      </c>
      <c r="H6" s="1" t="n">
        <v>0.209592423647831</v>
      </c>
      <c r="I6" s="1" t="n">
        <v>0.802387731712579</v>
      </c>
      <c r="J6" s="1" t="n">
        <v>43.1605081792678</v>
      </c>
      <c r="K6" s="1" t="n">
        <v>7.1431812471198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>
      <c r="A7" s="1" t="s">
        <v>56</v>
      </c>
      <c r="B7" s="1" t="s">
        <v>12</v>
      </c>
      <c r="C7" s="1" t="s">
        <v>18</v>
      </c>
      <c r="D7" s="1" t="n">
        <v>48.6469980773658</v>
      </c>
      <c r="E7" s="1" t="n">
        <v>46.5213689575099</v>
      </c>
      <c r="F7" s="1" t="n">
        <v>2.12562911985584</v>
      </c>
      <c r="G7" s="1" t="n">
        <v>1.92732886533327</v>
      </c>
      <c r="H7" s="1" t="n">
        <v>0.198300254522573</v>
      </c>
      <c r="I7" s="1" t="n">
        <v>0.755114891576365</v>
      </c>
      <c r="J7" s="1" t="n">
        <v>41.2840431997354</v>
      </c>
      <c r="K7" s="1" t="n">
        <v>6.60783998605397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>
      <c r="A8" s="1" t="s">
        <v>56</v>
      </c>
      <c r="B8" s="1" t="s">
        <v>12</v>
      </c>
      <c r="C8" s="1" t="s">
        <v>19</v>
      </c>
      <c r="D8" s="1" t="n">
        <v>48.028505397441</v>
      </c>
      <c r="E8" s="1" t="n">
        <v>45.9526834767918</v>
      </c>
      <c r="F8" s="1" t="n">
        <v>2.07582192064913</v>
      </c>
      <c r="G8" s="1" t="n">
        <v>1.88103982074843</v>
      </c>
      <c r="H8" s="1" t="n">
        <v>0.194782099900702</v>
      </c>
      <c r="I8" s="1" t="n">
        <v>0.73791091589998</v>
      </c>
      <c r="J8" s="1" t="n">
        <v>40.9248721244586</v>
      </c>
      <c r="K8" s="1" t="n">
        <v>6.36572235708239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>
      <c r="A9" s="1" t="s">
        <v>56</v>
      </c>
      <c r="B9" s="1" t="s">
        <v>12</v>
      </c>
      <c r="C9" s="1" t="s">
        <v>20</v>
      </c>
      <c r="D9" s="1" t="n">
        <v>49.0535592574384</v>
      </c>
      <c r="E9" s="1" t="n">
        <v>46.9527844340593</v>
      </c>
      <c r="F9" s="1" t="n">
        <v>2.10077482337897</v>
      </c>
      <c r="G9" s="1" t="n">
        <v>1.90268224428283</v>
      </c>
      <c r="H9" s="1" t="n">
        <v>0.198092579096135</v>
      </c>
      <c r="I9" s="1" t="n">
        <v>0.746820136964942</v>
      </c>
      <c r="J9" s="1" t="n">
        <v>41.9392898993428</v>
      </c>
      <c r="K9" s="1" t="n">
        <v>6.36744922113065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>
      <c r="A10" s="1" t="s">
        <v>56</v>
      </c>
      <c r="B10" s="1" t="s">
        <v>12</v>
      </c>
      <c r="C10" s="1" t="s">
        <v>21</v>
      </c>
      <c r="D10" s="1" t="n">
        <v>51.7018461005424</v>
      </c>
      <c r="E10" s="1" t="n">
        <v>49.5045337182865</v>
      </c>
      <c r="F10" s="1" t="n">
        <v>2.19731238225578</v>
      </c>
      <c r="G10" s="1" t="n">
        <v>1.98926363940836</v>
      </c>
      <c r="H10" s="1" t="n">
        <v>0.208048742847426</v>
      </c>
      <c r="I10" s="1" t="n">
        <v>0.780835029060972</v>
      </c>
      <c r="J10" s="1" t="n">
        <v>44.3266565131336</v>
      </c>
      <c r="K10" s="1" t="n">
        <v>6.5943545583478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>
      <c r="A11" s="1" t="s">
        <v>56</v>
      </c>
      <c r="B11" s="1" t="s">
        <v>12</v>
      </c>
      <c r="C11" s="1" t="s">
        <v>22</v>
      </c>
      <c r="D11" s="1" t="n">
        <v>56.1043567936024</v>
      </c>
      <c r="E11" s="1" t="n">
        <v>53.7350094450548</v>
      </c>
      <c r="F11" s="1" t="n">
        <v>2.36934734854761</v>
      </c>
      <c r="G11" s="1" t="n">
        <v>2.14424205121458</v>
      </c>
      <c r="H11" s="1" t="n">
        <v>0.225105297333029</v>
      </c>
      <c r="I11" s="1" t="n">
        <v>0.841400518507233</v>
      </c>
      <c r="J11" s="1" t="n">
        <v>48.2112991052911</v>
      </c>
      <c r="K11" s="1" t="n">
        <v>7.05165716980415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>
      <c r="A12" s="1" t="s">
        <v>56</v>
      </c>
      <c r="B12" s="1" t="s">
        <v>12</v>
      </c>
      <c r="C12" s="1" t="s">
        <v>23</v>
      </c>
      <c r="D12" s="1" t="n">
        <v>62.5421805336575</v>
      </c>
      <c r="E12" s="1" t="n">
        <v>59.9146701796084</v>
      </c>
      <c r="F12" s="1" t="n">
        <v>2.62751035404909</v>
      </c>
      <c r="G12" s="1" t="n">
        <v>2.37717457811316</v>
      </c>
      <c r="H12" s="1" t="n">
        <v>0.250335775935933</v>
      </c>
      <c r="I12" s="1" t="n">
        <v>0.932324752245088</v>
      </c>
      <c r="J12" s="1" t="n">
        <v>53.8437777534624</v>
      </c>
      <c r="K12" s="1" t="n">
        <v>7.76607802795002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>
      <c r="A13" s="1" t="s">
        <v>56</v>
      </c>
      <c r="B13" s="1" t="s">
        <v>12</v>
      </c>
      <c r="C13" s="1" t="s">
        <v>24</v>
      </c>
      <c r="D13" s="1" t="n">
        <v>71.4641400311492</v>
      </c>
      <c r="E13" s="1" t="n">
        <v>68.4744398609568</v>
      </c>
      <c r="F13" s="1" t="n">
        <v>2.98970017019229</v>
      </c>
      <c r="G13" s="1" t="n">
        <v>2.70420539686821</v>
      </c>
      <c r="H13" s="1" t="n">
        <v>0.28549477332408</v>
      </c>
      <c r="I13" s="1" t="n">
        <v>1.06001158075993</v>
      </c>
      <c r="J13" s="1" t="n">
        <v>61.617434942852</v>
      </c>
      <c r="K13" s="1" t="n">
        <v>8.78669350753727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>
      <c r="A14" s="1" t="s">
        <v>56</v>
      </c>
      <c r="B14" s="1" t="s">
        <v>12</v>
      </c>
      <c r="C14" s="1" t="s">
        <v>25</v>
      </c>
      <c r="D14" s="1" t="n">
        <v>83.5221844460505</v>
      </c>
      <c r="E14" s="1" t="n">
        <v>80.0395794812379</v>
      </c>
      <c r="F14" s="1" t="n">
        <v>3.48260496481255</v>
      </c>
      <c r="G14" s="1" t="n">
        <v>3.1494438453518</v>
      </c>
      <c r="H14" s="1" t="n">
        <v>0.333161119460755</v>
      </c>
      <c r="I14" s="1" t="n">
        <v>1.23398486655724</v>
      </c>
      <c r="J14" s="1" t="n">
        <v>72.0986249783696</v>
      </c>
      <c r="K14" s="1" t="n">
        <v>10.1895746011238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>
      <c r="A15" s="1" t="s">
        <v>56</v>
      </c>
      <c r="B15" s="1" t="s">
        <v>12</v>
      </c>
      <c r="C15" s="1" t="s">
        <v>26</v>
      </c>
      <c r="D15" s="1" t="n">
        <v>99.6241022550036</v>
      </c>
      <c r="E15" s="1" t="n">
        <v>95.4799012400414</v>
      </c>
      <c r="F15" s="1" t="n">
        <v>4.14420101496222</v>
      </c>
      <c r="G15" s="1" t="n">
        <v>3.74723968748918</v>
      </c>
      <c r="H15" s="1" t="n">
        <v>0.396961327473036</v>
      </c>
      <c r="I15" s="1" t="n">
        <v>1.46770977504143</v>
      </c>
      <c r="J15" s="1" t="n">
        <v>86.0700636490052</v>
      </c>
      <c r="K15" s="1" t="n">
        <v>12.086328830957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>
      <c r="A16" s="1" t="s">
        <v>56</v>
      </c>
      <c r="B16" s="1" t="s">
        <v>12</v>
      </c>
      <c r="C16" s="1" t="s">
        <v>27</v>
      </c>
      <c r="D16" s="1" t="n">
        <v>120.984784860677</v>
      </c>
      <c r="E16" s="1" t="n">
        <v>115.960217401157</v>
      </c>
      <c r="F16" s="1" t="n">
        <v>5.02456745952043</v>
      </c>
      <c r="G16" s="1" t="n">
        <v>4.54285154688495</v>
      </c>
      <c r="H16" s="1" t="n">
        <v>0.481715912635478</v>
      </c>
      <c r="I16" s="1" t="n">
        <v>1.77970817307782</v>
      </c>
      <c r="J16" s="1" t="n">
        <v>104.584231026222</v>
      </c>
      <c r="K16" s="1" t="n">
        <v>14.6208456613774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>
      <c r="A17" s="1" t="s">
        <v>56</v>
      </c>
      <c r="B17" s="1" t="s">
        <v>12</v>
      </c>
      <c r="C17" s="1" t="s">
        <v>28</v>
      </c>
      <c r="D17" s="1" t="n">
        <v>149.202432470731</v>
      </c>
      <c r="E17" s="1" t="n">
        <v>143.011972584781</v>
      </c>
      <c r="F17" s="1" t="n">
        <v>6.19045988594998</v>
      </c>
      <c r="G17" s="1" t="n">
        <v>5.59665534318701</v>
      </c>
      <c r="H17" s="1" t="n">
        <v>0.593804542762972</v>
      </c>
      <c r="I17" s="1" t="n">
        <v>2.19492194753332</v>
      </c>
      <c r="J17" s="1" t="n">
        <v>129.019134624478</v>
      </c>
      <c r="K17" s="1" t="n">
        <v>17.9883758987194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>
      <c r="A18" s="1" t="s">
        <v>56</v>
      </c>
      <c r="B18" s="1" t="s">
        <v>12</v>
      </c>
      <c r="C18" s="1" t="s">
        <v>29</v>
      </c>
      <c r="D18" s="1" t="n">
        <v>186.313107011564</v>
      </c>
      <c r="E18" s="1" t="n">
        <v>178.585036922661</v>
      </c>
      <c r="F18" s="1" t="n">
        <v>7.72807008890263</v>
      </c>
      <c r="G18" s="1" t="n">
        <v>6.986665400028</v>
      </c>
      <c r="H18" s="1" t="n">
        <v>0.741404688874639</v>
      </c>
      <c r="I18" s="1" t="n">
        <v>2.74620465207381</v>
      </c>
      <c r="J18" s="1" t="n">
        <v>161.12156426222</v>
      </c>
      <c r="K18" s="1" t="n">
        <v>22.44533809727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>
      <c r="A19" s="1" t="s">
        <v>56</v>
      </c>
      <c r="B19" s="1" t="s">
        <v>12</v>
      </c>
      <c r="C19" s="1" t="s">
        <v>30</v>
      </c>
      <c r="D19" s="1" t="n">
        <v>234.790938565836</v>
      </c>
      <c r="E19" s="1" t="n">
        <v>225.047163482462</v>
      </c>
      <c r="F19" s="1" t="n">
        <v>9.74377508337333</v>
      </c>
      <c r="G19" s="1" t="n">
        <v>8.80925057657192</v>
      </c>
      <c r="H19" s="1" t="n">
        <v>0.934524506801415</v>
      </c>
      <c r="I19" s="1" t="n">
        <v>3.47555423115761</v>
      </c>
      <c r="J19" s="1" t="n">
        <v>203.001306256905</v>
      </c>
      <c r="K19" s="1" t="n">
        <v>28.3140780777732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>
      <c r="A20" s="1" t="s">
        <v>56</v>
      </c>
      <c r="B20" s="1" t="s">
        <v>12</v>
      </c>
      <c r="C20" s="1" t="s">
        <v>31</v>
      </c>
      <c r="D20" s="1" t="n">
        <v>297.281190088323</v>
      </c>
      <c r="E20" s="1" t="n">
        <v>284.944046310185</v>
      </c>
      <c r="F20" s="1" t="n">
        <v>12.3371437781378</v>
      </c>
      <c r="G20" s="1" t="n">
        <v>11.1539031875386</v>
      </c>
      <c r="H20" s="1" t="n">
        <v>1.18324059059921</v>
      </c>
      <c r="I20" s="1" t="n">
        <v>4.43426153563046</v>
      </c>
      <c r="J20" s="1" t="n">
        <v>257.01057259492</v>
      </c>
      <c r="K20" s="1" t="n">
        <v>35.8363559577724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>
      <c r="A21" s="1" t="s">
        <v>56</v>
      </c>
      <c r="B21" s="1" t="s">
        <v>12</v>
      </c>
      <c r="C21" s="1" t="s">
        <v>32</v>
      </c>
      <c r="D21" s="1" t="n">
        <v>374.108701045427</v>
      </c>
      <c r="E21" s="1" t="n">
        <v>358.853307961148</v>
      </c>
      <c r="F21" s="1" t="n">
        <v>15.255393084279</v>
      </c>
      <c r="G21" s="1" t="n">
        <v>13.7782485074776</v>
      </c>
      <c r="H21" s="1" t="n">
        <v>1.47714457680138</v>
      </c>
      <c r="I21" s="1" t="n">
        <v>5.67896167397365</v>
      </c>
      <c r="J21" s="1" t="n">
        <v>325.284091343505</v>
      </c>
      <c r="K21" s="1" t="n">
        <v>43.1456480279478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>
      <c r="A22" s="1" t="s">
        <v>56</v>
      </c>
      <c r="B22" s="1" t="s">
        <v>12</v>
      </c>
      <c r="C22" s="1" t="s">
        <v>33</v>
      </c>
      <c r="D22" s="1" t="n">
        <v>467.184858489465</v>
      </c>
      <c r="E22" s="1" t="n">
        <v>448.51411772922</v>
      </c>
      <c r="F22" s="1" t="n">
        <v>18.6707407602454</v>
      </c>
      <c r="G22" s="1" t="n">
        <v>16.8428281379798</v>
      </c>
      <c r="H22" s="1" t="n">
        <v>1.82791262226553</v>
      </c>
      <c r="I22" s="1" t="n">
        <v>7.26005485857937</v>
      </c>
      <c r="J22" s="1" t="n">
        <v>408.804004532439</v>
      </c>
      <c r="K22" s="1" t="n">
        <v>51.1207990984469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>
      <c r="A23" s="1" t="s">
        <v>56</v>
      </c>
      <c r="B23" s="1" t="s">
        <v>12</v>
      </c>
      <c r="C23" s="1" t="s">
        <v>34</v>
      </c>
      <c r="D23" s="1" t="n">
        <v>152.934306580119</v>
      </c>
      <c r="E23" s="1" t="n">
        <v>146.883194798676</v>
      </c>
      <c r="F23" s="1" t="n">
        <v>6.05111178144301</v>
      </c>
      <c r="G23" s="1" t="n">
        <v>5.45542134055872</v>
      </c>
      <c r="H23" s="1" t="n">
        <v>0.595690440884295</v>
      </c>
      <c r="I23" s="1" t="n">
        <v>2.41616840477021</v>
      </c>
      <c r="J23" s="1" t="n">
        <v>134.230220540281</v>
      </c>
      <c r="K23" s="1" t="n">
        <v>16.2879176350676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</sheetData>
  <pageMargins left="0.7" right="0.7" top="0.75" bottom="0.75" header="0.3" footer="0.3"/>
  <pageSetup paperSize="9" orientation="portrait" horizontalDpi="300" verticalDpi="300" r:id="rId2"/>
  <tableParts count="1">
    <tablePart r:id="rId45"/>
  </tableParts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0" tabSelected="false"/>
  </sheetViews>
  <sheetFormatPr defaultRowHeight="15.0" baseColWidth="10"/>
  <cols>
    <col min="1" max="1" width="16.71" hidden="0" customWidth="1"/>
    <col min="2" max="2" width="14.71" hidden="0" customWidth="1"/>
    <col min="3" max="3" width="15.71" hidden="0" customWidth="1"/>
    <col min="4" max="4" width="24.71" hidden="0" customWidth="1"/>
    <col min="5" max="5" width="24.71" hidden="0" customWidth="1"/>
    <col min="6" max="6" width="24.71" hidden="0" customWidth="1"/>
    <col min="7" max="7" width="28.71" hidden="0" customWidth="1"/>
    <col min="8" max="8" width="24.71" hidden="0" customWidth="1"/>
    <col min="9" max="9" width="24.71" hidden="0" customWidth="1"/>
    <col min="10" max="10" width="24.71" hidden="0" customWidth="1"/>
    <col min="11" max="11" width="25.71" hidden="0" customWidth="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>
      <c r="A2" s="1" t="s">
        <v>56</v>
      </c>
      <c r="B2" s="1" t="s">
        <v>35</v>
      </c>
      <c r="C2" s="1" t="s">
        <v>13</v>
      </c>
      <c r="D2" s="1" t="n">
        <v>12.1961060417388</v>
      </c>
      <c r="E2" s="1" t="n">
        <v>11.6223897657597</v>
      </c>
      <c r="F2" s="1" t="n">
        <v>0.573716275979063</v>
      </c>
      <c r="G2" s="1" t="n">
        <v>0.52221425304746</v>
      </c>
      <c r="H2" s="1" t="n">
        <v>0.0515020229316028</v>
      </c>
      <c r="I2" s="1" t="n">
        <v>0.199800296598278</v>
      </c>
      <c r="J2" s="1" t="n">
        <v>10.0551891410239</v>
      </c>
      <c r="K2" s="1" t="n">
        <v>1.94111660411655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>
      <c r="A3" s="1" t="s">
        <v>56</v>
      </c>
      <c r="B3" s="1" t="s">
        <v>35</v>
      </c>
      <c r="C3" s="1" t="s">
        <v>14</v>
      </c>
      <c r="D3" s="1" t="n">
        <v>75.8854207226844</v>
      </c>
      <c r="E3" s="1" t="n">
        <v>72.3521204317103</v>
      </c>
      <c r="F3" s="1" t="n">
        <v>3.53330029097401</v>
      </c>
      <c r="G3" s="1" t="n">
        <v>3.21444529596665</v>
      </c>
      <c r="H3" s="1" t="n">
        <v>0.318854995007361</v>
      </c>
      <c r="I3" s="1" t="n">
        <v>1.23679261192131</v>
      </c>
      <c r="J3" s="1" t="n">
        <v>62.8259337642236</v>
      </c>
      <c r="K3" s="1" t="n">
        <v>11.8226943465395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>
      <c r="A4" s="1" t="s">
        <v>56</v>
      </c>
      <c r="B4" s="1" t="s">
        <v>35</v>
      </c>
      <c r="C4" s="1" t="s">
        <v>15</v>
      </c>
      <c r="D4" s="1" t="n">
        <v>63.6430749803686</v>
      </c>
      <c r="E4" s="1" t="n">
        <v>60.7341199531335</v>
      </c>
      <c r="F4" s="1" t="n">
        <v>2.90895502723505</v>
      </c>
      <c r="G4" s="1" t="n">
        <v>2.64391944227806</v>
      </c>
      <c r="H4" s="1" t="n">
        <v>0.265035584956986</v>
      </c>
      <c r="I4" s="1" t="n">
        <v>1.02494056789006</v>
      </c>
      <c r="J4" s="1" t="n">
        <v>53.0821867075675</v>
      </c>
      <c r="K4" s="1" t="n">
        <v>9.5359477049111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>
      <c r="A5" s="1" t="s">
        <v>56</v>
      </c>
      <c r="B5" s="1" t="s">
        <v>35</v>
      </c>
      <c r="C5" s="1" t="s">
        <v>16</v>
      </c>
      <c r="D5" s="1" t="n">
        <v>55.8406393378951</v>
      </c>
      <c r="E5" s="1" t="n">
        <v>53.3315910749833</v>
      </c>
      <c r="F5" s="1" t="n">
        <v>2.50904826291176</v>
      </c>
      <c r="G5" s="1" t="n">
        <v>2.27840011410666</v>
      </c>
      <c r="H5" s="1" t="n">
        <v>0.2306481488051</v>
      </c>
      <c r="I5" s="1" t="n">
        <v>0.887701357256723</v>
      </c>
      <c r="J5" s="1" t="n">
        <v>46.8875896035625</v>
      </c>
      <c r="K5" s="1" t="n">
        <v>8.0653483770759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>
      <c r="A6" s="1" t="s">
        <v>56</v>
      </c>
      <c r="B6" s="1" t="s">
        <v>35</v>
      </c>
      <c r="C6" s="1" t="s">
        <v>17</v>
      </c>
      <c r="D6" s="1" t="n">
        <v>51.1060771581002</v>
      </c>
      <c r="E6" s="1" t="n">
        <v>48.8440234997385</v>
      </c>
      <c r="F6" s="1" t="n">
        <v>2.26205365836169</v>
      </c>
      <c r="G6" s="1" t="n">
        <v>2.05246123471386</v>
      </c>
      <c r="H6" s="1" t="n">
        <v>0.209592423647831</v>
      </c>
      <c r="I6" s="1" t="n">
        <v>0.802387731712579</v>
      </c>
      <c r="J6" s="1" t="n">
        <v>43.1605081792678</v>
      </c>
      <c r="K6" s="1" t="n">
        <v>7.1431812471198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>
      <c r="A7" s="1" t="s">
        <v>56</v>
      </c>
      <c r="B7" s="1" t="s">
        <v>35</v>
      </c>
      <c r="C7" s="1" t="s">
        <v>18</v>
      </c>
      <c r="D7" s="1" t="n">
        <v>48.6469980773658</v>
      </c>
      <c r="E7" s="1" t="n">
        <v>46.5213689575099</v>
      </c>
      <c r="F7" s="1" t="n">
        <v>2.12562911985584</v>
      </c>
      <c r="G7" s="1" t="n">
        <v>1.92732886533327</v>
      </c>
      <c r="H7" s="1" t="n">
        <v>0.198300254522573</v>
      </c>
      <c r="I7" s="1" t="n">
        <v>0.755114891576365</v>
      </c>
      <c r="J7" s="1" t="n">
        <v>41.2840431997354</v>
      </c>
      <c r="K7" s="1" t="n">
        <v>6.60783998605397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>
      <c r="A8" s="1" t="s">
        <v>56</v>
      </c>
      <c r="B8" s="1" t="s">
        <v>35</v>
      </c>
      <c r="C8" s="1" t="s">
        <v>19</v>
      </c>
      <c r="D8" s="1" t="n">
        <v>48.028505397441</v>
      </c>
      <c r="E8" s="1" t="n">
        <v>45.9526834767918</v>
      </c>
      <c r="F8" s="1" t="n">
        <v>2.07582192064913</v>
      </c>
      <c r="G8" s="1" t="n">
        <v>1.88103982074843</v>
      </c>
      <c r="H8" s="1" t="n">
        <v>0.194782099900702</v>
      </c>
      <c r="I8" s="1" t="n">
        <v>0.73791091589998</v>
      </c>
      <c r="J8" s="1" t="n">
        <v>40.9248721244586</v>
      </c>
      <c r="K8" s="1" t="n">
        <v>6.36572235708239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>
      <c r="A9" s="1" t="s">
        <v>56</v>
      </c>
      <c r="B9" s="1" t="s">
        <v>35</v>
      </c>
      <c r="C9" s="1" t="s">
        <v>20</v>
      </c>
      <c r="D9" s="1" t="n">
        <v>49.0535592574384</v>
      </c>
      <c r="E9" s="1" t="n">
        <v>46.9527844340593</v>
      </c>
      <c r="F9" s="1" t="n">
        <v>2.10077482337897</v>
      </c>
      <c r="G9" s="1" t="n">
        <v>1.90268224428283</v>
      </c>
      <c r="H9" s="1" t="n">
        <v>0.198092579096135</v>
      </c>
      <c r="I9" s="1" t="n">
        <v>0.746820136964942</v>
      </c>
      <c r="J9" s="1" t="n">
        <v>41.9392898993428</v>
      </c>
      <c r="K9" s="1" t="n">
        <v>6.36744922113065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>
      <c r="A10" s="1" t="s">
        <v>56</v>
      </c>
      <c r="B10" s="1" t="s">
        <v>35</v>
      </c>
      <c r="C10" s="1" t="s">
        <v>21</v>
      </c>
      <c r="D10" s="1" t="n">
        <v>51.7018461005424</v>
      </c>
      <c r="E10" s="1" t="n">
        <v>49.5045337182865</v>
      </c>
      <c r="F10" s="1" t="n">
        <v>2.19731238225578</v>
      </c>
      <c r="G10" s="1" t="n">
        <v>1.98926363940836</v>
      </c>
      <c r="H10" s="1" t="n">
        <v>0.208048742847426</v>
      </c>
      <c r="I10" s="1" t="n">
        <v>0.780835029060972</v>
      </c>
      <c r="J10" s="1" t="n">
        <v>44.3266565131336</v>
      </c>
      <c r="K10" s="1" t="n">
        <v>6.5943545583478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>
      <c r="A11" s="1" t="s">
        <v>56</v>
      </c>
      <c r="B11" s="1" t="s">
        <v>35</v>
      </c>
      <c r="C11" s="1" t="s">
        <v>22</v>
      </c>
      <c r="D11" s="1" t="n">
        <v>56.1043567936024</v>
      </c>
      <c r="E11" s="1" t="n">
        <v>53.7350094450548</v>
      </c>
      <c r="F11" s="1" t="n">
        <v>2.36934734854761</v>
      </c>
      <c r="G11" s="1" t="n">
        <v>2.14424205121458</v>
      </c>
      <c r="H11" s="1" t="n">
        <v>0.225105297333029</v>
      </c>
      <c r="I11" s="1" t="n">
        <v>0.841400518507233</v>
      </c>
      <c r="J11" s="1" t="n">
        <v>48.2112991052911</v>
      </c>
      <c r="K11" s="1" t="n">
        <v>7.05165716980415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>
      <c r="A12" s="1" t="s">
        <v>56</v>
      </c>
      <c r="B12" s="1" t="s">
        <v>35</v>
      </c>
      <c r="C12" s="1" t="s">
        <v>23</v>
      </c>
      <c r="D12" s="1" t="n">
        <v>62.5421805336575</v>
      </c>
      <c r="E12" s="1" t="n">
        <v>59.9146701796084</v>
      </c>
      <c r="F12" s="1" t="n">
        <v>2.62751035404909</v>
      </c>
      <c r="G12" s="1" t="n">
        <v>2.37717457811316</v>
      </c>
      <c r="H12" s="1" t="n">
        <v>0.250335775935933</v>
      </c>
      <c r="I12" s="1" t="n">
        <v>0.932324752245088</v>
      </c>
      <c r="J12" s="1" t="n">
        <v>53.8437777534624</v>
      </c>
      <c r="K12" s="1" t="n">
        <v>7.76607802795002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>
      <c r="A13" s="1" t="s">
        <v>56</v>
      </c>
      <c r="B13" s="1" t="s">
        <v>35</v>
      </c>
      <c r="C13" s="1" t="s">
        <v>24</v>
      </c>
      <c r="D13" s="1" t="n">
        <v>71.4641400311492</v>
      </c>
      <c r="E13" s="1" t="n">
        <v>68.4744398609568</v>
      </c>
      <c r="F13" s="1" t="n">
        <v>2.98970017019229</v>
      </c>
      <c r="G13" s="1" t="n">
        <v>2.70420539686821</v>
      </c>
      <c r="H13" s="1" t="n">
        <v>0.28549477332408</v>
      </c>
      <c r="I13" s="1" t="n">
        <v>1.06001158075993</v>
      </c>
      <c r="J13" s="1" t="n">
        <v>61.617434942852</v>
      </c>
      <c r="K13" s="1" t="n">
        <v>8.78669350753727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>
      <c r="A14" s="1" t="s">
        <v>56</v>
      </c>
      <c r="B14" s="1" t="s">
        <v>35</v>
      </c>
      <c r="C14" s="1" t="s">
        <v>25</v>
      </c>
      <c r="D14" s="1" t="n">
        <v>83.5221844460505</v>
      </c>
      <c r="E14" s="1" t="n">
        <v>80.0395794812379</v>
      </c>
      <c r="F14" s="1" t="n">
        <v>3.48260496481255</v>
      </c>
      <c r="G14" s="1" t="n">
        <v>3.1494438453518</v>
      </c>
      <c r="H14" s="1" t="n">
        <v>0.333161119460755</v>
      </c>
      <c r="I14" s="1" t="n">
        <v>1.23398486655724</v>
      </c>
      <c r="J14" s="1" t="n">
        <v>72.0986249783696</v>
      </c>
      <c r="K14" s="1" t="n">
        <v>10.1895746011238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>
      <c r="A15" s="1" t="s">
        <v>56</v>
      </c>
      <c r="B15" s="1" t="s">
        <v>35</v>
      </c>
      <c r="C15" s="1" t="s">
        <v>26</v>
      </c>
      <c r="D15" s="1" t="n">
        <v>99.6241022550036</v>
      </c>
      <c r="E15" s="1" t="n">
        <v>95.4799012400414</v>
      </c>
      <c r="F15" s="1" t="n">
        <v>4.14420101496222</v>
      </c>
      <c r="G15" s="1" t="n">
        <v>3.74723968748918</v>
      </c>
      <c r="H15" s="1" t="n">
        <v>0.396961327473036</v>
      </c>
      <c r="I15" s="1" t="n">
        <v>1.46770977504143</v>
      </c>
      <c r="J15" s="1" t="n">
        <v>86.0700636490052</v>
      </c>
      <c r="K15" s="1" t="n">
        <v>12.086328830957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>
      <c r="A16" s="1" t="s">
        <v>56</v>
      </c>
      <c r="B16" s="1" t="s">
        <v>35</v>
      </c>
      <c r="C16" s="1" t="s">
        <v>27</v>
      </c>
      <c r="D16" s="1" t="n">
        <v>120.984784860677</v>
      </c>
      <c r="E16" s="1" t="n">
        <v>115.960217401157</v>
      </c>
      <c r="F16" s="1" t="n">
        <v>5.02456745952043</v>
      </c>
      <c r="G16" s="1" t="n">
        <v>4.54285154688495</v>
      </c>
      <c r="H16" s="1" t="n">
        <v>0.481715912635478</v>
      </c>
      <c r="I16" s="1" t="n">
        <v>1.77970817307782</v>
      </c>
      <c r="J16" s="1" t="n">
        <v>104.584231026222</v>
      </c>
      <c r="K16" s="1" t="n">
        <v>14.6208456613774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>
      <c r="A17" s="1" t="s">
        <v>56</v>
      </c>
      <c r="B17" s="1" t="s">
        <v>35</v>
      </c>
      <c r="C17" s="1" t="s">
        <v>28</v>
      </c>
      <c r="D17" s="1" t="n">
        <v>149.202432470731</v>
      </c>
      <c r="E17" s="1" t="n">
        <v>143.011972584781</v>
      </c>
      <c r="F17" s="1" t="n">
        <v>6.19045988594998</v>
      </c>
      <c r="G17" s="1" t="n">
        <v>5.59665534318701</v>
      </c>
      <c r="H17" s="1" t="n">
        <v>0.593804542762972</v>
      </c>
      <c r="I17" s="1" t="n">
        <v>2.19492194753332</v>
      </c>
      <c r="J17" s="1" t="n">
        <v>129.019134624478</v>
      </c>
      <c r="K17" s="1" t="n">
        <v>17.9883758987194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>
      <c r="A18" s="1" t="s">
        <v>56</v>
      </c>
      <c r="B18" s="1" t="s">
        <v>35</v>
      </c>
      <c r="C18" s="1" t="s">
        <v>29</v>
      </c>
      <c r="D18" s="1" t="n">
        <v>186.313107011564</v>
      </c>
      <c r="E18" s="1" t="n">
        <v>178.585036922661</v>
      </c>
      <c r="F18" s="1" t="n">
        <v>7.72807008890263</v>
      </c>
      <c r="G18" s="1" t="n">
        <v>6.986665400028</v>
      </c>
      <c r="H18" s="1" t="n">
        <v>0.741404688874639</v>
      </c>
      <c r="I18" s="1" t="n">
        <v>2.74620465207381</v>
      </c>
      <c r="J18" s="1" t="n">
        <v>161.12156426222</v>
      </c>
      <c r="K18" s="1" t="n">
        <v>22.44533809727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>
      <c r="A19" s="1" t="s">
        <v>56</v>
      </c>
      <c r="B19" s="1" t="s">
        <v>35</v>
      </c>
      <c r="C19" s="1" t="s">
        <v>30</v>
      </c>
      <c r="D19" s="1" t="n">
        <v>234.815627944644</v>
      </c>
      <c r="E19" s="1" t="n">
        <v>225.071162840913</v>
      </c>
      <c r="F19" s="1" t="n">
        <v>9.74446510373111</v>
      </c>
      <c r="G19" s="1" t="n">
        <v>8.80985685898801</v>
      </c>
      <c r="H19" s="1" t="n">
        <v>0.934608244743093</v>
      </c>
      <c r="I19" s="1" t="n">
        <v>3.47549253492166</v>
      </c>
      <c r="J19" s="1" t="n">
        <v>203.025272225303</v>
      </c>
      <c r="K19" s="1" t="n">
        <v>28.3148631844201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>
      <c r="A20" s="1" t="s">
        <v>56</v>
      </c>
      <c r="B20" s="1" t="s">
        <v>35</v>
      </c>
      <c r="C20" s="1" t="s">
        <v>31</v>
      </c>
      <c r="D20" s="1" t="n">
        <v>338.040471440675</v>
      </c>
      <c r="E20" s="1" t="n">
        <v>324.494667868335</v>
      </c>
      <c r="F20" s="1" t="n">
        <v>13.5458035723391</v>
      </c>
      <c r="G20" s="1" t="n">
        <v>12.2213039283587</v>
      </c>
      <c r="H20" s="1" t="n">
        <v>1.32449964398036</v>
      </c>
      <c r="I20" s="1" t="n">
        <v>4.42626092976391</v>
      </c>
      <c r="J20" s="1" t="n">
        <v>296.028345781117</v>
      </c>
      <c r="K20" s="1" t="n">
        <v>37.5858647297939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>
      <c r="A21" s="1" t="s">
        <v>56</v>
      </c>
      <c r="B21" s="1" t="s">
        <v>35</v>
      </c>
      <c r="C21" s="1" t="s">
        <v>32</v>
      </c>
      <c r="D21" s="1" t="n">
        <v>647.633460264278</v>
      </c>
      <c r="E21" s="1" t="n">
        <v>623.805938493517</v>
      </c>
      <c r="F21" s="1" t="n">
        <v>23.8275217707607</v>
      </c>
      <c r="G21" s="1" t="n">
        <v>21.3824650613118</v>
      </c>
      <c r="H21" s="1" t="n">
        <v>2.44505670944897</v>
      </c>
      <c r="I21" s="1" t="n">
        <v>6.40882132909227</v>
      </c>
      <c r="J21" s="1" t="n">
        <v>583.397182535302</v>
      </c>
      <c r="K21" s="1" t="n">
        <v>57.8274563998833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>
      <c r="A22" s="1" t="s">
        <v>56</v>
      </c>
      <c r="B22" s="1" t="s">
        <v>35</v>
      </c>
      <c r="C22" s="1" t="s">
        <v>33</v>
      </c>
      <c r="D22" s="1" t="n">
        <v>1395.79790534926</v>
      </c>
      <c r="E22" s="1" t="n">
        <v>1346.80372028782</v>
      </c>
      <c r="F22" s="1" t="n">
        <v>48.9941850614345</v>
      </c>
      <c r="G22" s="1" t="n">
        <v>43.8273859187139</v>
      </c>
      <c r="H22" s="1" t="n">
        <v>5.16679914272064</v>
      </c>
      <c r="I22" s="1" t="n">
        <v>11.8731743614964</v>
      </c>
      <c r="J22" s="1" t="n">
        <v>1275.1949145349</v>
      </c>
      <c r="K22" s="1" t="n">
        <v>108.72981645286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>
      <c r="A23" s="1" t="s">
        <v>56</v>
      </c>
      <c r="B23" s="1" t="s">
        <v>35</v>
      </c>
      <c r="C23" s="1" t="s">
        <v>34</v>
      </c>
      <c r="D23" s="1" t="n">
        <v>604.421446866447</v>
      </c>
      <c r="E23" s="1" t="n">
        <v>583.215433994065</v>
      </c>
      <c r="F23" s="1" t="n">
        <v>21.2060128723821</v>
      </c>
      <c r="G23" s="1" t="n">
        <v>18.9691292209012</v>
      </c>
      <c r="H23" s="1" t="n">
        <v>2.23688365148085</v>
      </c>
      <c r="I23" s="1" t="n">
        <v>5.30541256401085</v>
      </c>
      <c r="J23" s="1" t="n">
        <v>552.170370775438</v>
      </c>
      <c r="K23" s="1" t="n">
        <v>46.9456635269987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</sheetData>
  <pageMargins left="0.7" right="0.7" top="0.75" bottom="0.75" header="0.3" footer="0.3"/>
  <pageSetup paperSize="9" orientation="portrait" horizontalDpi="300" verticalDpi="300" r:id="rId2"/>
  <tableParts count="1">
    <tablePart r:id="rId4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:creator>Folkhälsomyndigheten</dc:creator>
  <cp:lastModifiedBy>Folkhälsomyndigheten</cp:lastModifiedBy>
  <dcterms:created xsi:type="dcterms:W3CDTF">2022-06-17T09:51:23Z</dcterms:created>
</coreProperties>
</file>