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tharina.ekdahl\Documents\"/>
    </mc:Choice>
  </mc:AlternateContent>
  <bookViews>
    <workbookView xWindow="0" yWindow="0" windowWidth="13130" windowHeight="6110"/>
  </bookViews>
  <sheets>
    <sheet name="Innehåll" sheetId="29" r:id="rId1"/>
    <sheet name="Information" sheetId="1" r:id="rId2"/>
    <sheet name="Parametrar" sheetId="2" r:id="rId3"/>
    <sheet name="Blekinge" sheetId="3" r:id="rId4"/>
    <sheet name="Dalarna" sheetId="4" r:id="rId5"/>
    <sheet name="Gotland" sheetId="5" r:id="rId6"/>
    <sheet name="Gävleborg" sheetId="6" r:id="rId7"/>
    <sheet name="Halland" sheetId="7" r:id="rId8"/>
    <sheet name="Jämtland" sheetId="8" r:id="rId9"/>
    <sheet name="Jönköping" sheetId="9" r:id="rId10"/>
    <sheet name="Kalmar" sheetId="10" r:id="rId11"/>
    <sheet name="Kronoberg" sheetId="11" r:id="rId12"/>
    <sheet name="Norrbotten" sheetId="12" r:id="rId13"/>
    <sheet name="Skåne" sheetId="13" r:id="rId14"/>
    <sheet name="Stockholm" sheetId="14" r:id="rId15"/>
    <sheet name="Södermanland" sheetId="15" r:id="rId16"/>
    <sheet name="Uppsala" sheetId="16" r:id="rId17"/>
    <sheet name="Värmland" sheetId="17" r:id="rId18"/>
    <sheet name="Västerbotten" sheetId="18" r:id="rId19"/>
    <sheet name="Västernorrland" sheetId="19" r:id="rId20"/>
    <sheet name="Västmanland" sheetId="20" r:id="rId21"/>
    <sheet name="VästraGötaland" sheetId="21" r:id="rId22"/>
    <sheet name="Örebro" sheetId="22" r:id="rId23"/>
    <sheet name="Östergötland" sheetId="23" r:id="rId24"/>
    <sheet name="Riket" sheetId="24" r:id="rId25"/>
    <sheet name="Summa" sheetId="25" r:id="rId26"/>
    <sheet name="Infektivitet_1" sheetId="26" r:id="rId27"/>
    <sheet name="Infektivitet_2" sheetId="27" r:id="rId28"/>
    <sheet name="Fig_Infektivitet" sheetId="28" r:id="rId29"/>
  </sheets>
  <calcPr calcId="162913"/>
</workbook>
</file>

<file path=xl/calcChain.xml><?xml version="1.0" encoding="utf-8"?>
<calcChain xmlns="http://schemas.openxmlformats.org/spreadsheetml/2006/main">
  <c r="B30" i="29" l="1"/>
  <c r="B29" i="29"/>
  <c r="B28" i="29"/>
  <c r="B27" i="29"/>
  <c r="B26" i="29"/>
  <c r="B25" i="29"/>
  <c r="B24" i="29"/>
  <c r="B23" i="29"/>
  <c r="B22" i="29"/>
  <c r="B21" i="29"/>
  <c r="B20" i="29"/>
  <c r="B19" i="29"/>
  <c r="B18" i="29"/>
  <c r="B17" i="29"/>
  <c r="B16" i="29"/>
  <c r="B15" i="29"/>
  <c r="B14" i="29"/>
  <c r="B13" i="29"/>
  <c r="B12" i="29"/>
  <c r="B11" i="29"/>
  <c r="B10" i="29"/>
  <c r="B9" i="29"/>
  <c r="B8" i="29"/>
  <c r="B7" i="29"/>
  <c r="B6" i="29"/>
  <c r="B5" i="29"/>
  <c r="B4" i="29"/>
  <c r="B3" i="29"/>
</calcChain>
</file>

<file path=xl/sharedStrings.xml><?xml version="1.0" encoding="utf-8"?>
<sst xmlns="http://schemas.openxmlformats.org/spreadsheetml/2006/main" count="8900" uniqueCount="746">
  <si>
    <t xml:space="preserve">  </t>
  </si>
  <si>
    <t>Sammanställd per: 2020-09-16</t>
  </si>
  <si>
    <t>Detta material, detaljerade utdata, kompletterar rapporten
"Scenarier – Tre smittspridningsscenarier inom regeringsuppdraget Plan inför eventuella nya utbrott av covid-19"
med artikelnummer 20111-1.</t>
  </si>
  <si>
    <t>kontaktinformation
Namn: Lisa Brouwers
Email: lisa.brouwers@folkhalsomyndigheten.se</t>
  </si>
  <si>
    <t>Flikar
För varje region presenteras utdata i egen flik, från Blekinge till Östergötland. Efter Östergötland presenteras summerade utdata per vecka för hela riket i fliken 'Riket'. Sist, i fliken 'Summa' presenteras utdata summerat över hela perioden (från: 2020-07-20, till: 2021-09-01) för varje region samt sist för riket. För scenario 2 och 3 presenteras den relativa förändring av infektivitet som antagits i modelleringen, i flik 'Infektivitet_1' anges relativ infektivitet för gruppen 20-69 och i fliken 'Infektivitet_2' anges motsvarande för 70+. I fliken 'Fig_Infektivitet' visas antagen relativ infektivitet för bägge åldersgrupperna över tid, en graf per region.</t>
  </si>
  <si>
    <t>Resultat presenterade här är baserade på Scenario 1</t>
  </si>
  <si>
    <t>Beskrivning</t>
  </si>
  <si>
    <t>Det första scenariot (Scenario 1, ojämn spridning), illustrerar ett förlopp med en relativt kraftig topp tidigt på hösten följt av en snabb minskning och period med mindre spridning innan spridningen åter ökar efter nyår och genererar en ny topp. Scenariot visar ett möjligt förlopp i en situation där infektiviteten ökar snabbt på grund av att människor till exempel umgås mer frekvent, i nya konstellationer och i större grupper. I scenariot antas att infektiviteten snabbt minskar igen då människor blir medvetna om utbrottet och följer rekommendationer om distansering. Efter ett par månader sker en liknande snabb ökning och minskning. Hur stora topparna blir varierar i regionerna, beroende på hur stor andel som är immuna, mottagliga och smittsamma när ökningen sker.</t>
  </si>
  <si>
    <t>I sammanställningen per region presenteras resultaten i följande kategorier:
"Icke Sjukhusvård": inkluderar bekräftade fall som inte vårdas på sjukhus
"Sjukhusvård": inkluderar samtliga fall som vårdas på sjukhus
"Varav IVA": inkluderar enbart de fall som vårdas på IVA</t>
  </si>
  <si>
    <t>Antagen andel för dödsfall inom angivna åldersgrupper.
Dödsrisken, 30-dagarsmortalitet, är beräknad från rapporterade fall (SmiNet) de senaste två månaderna. Vi använder senaste värdet (rapporterade fall per Vecka 24), men antar inte en fortsatt trend. Mortalitetsrisker bör tolkas med försiktighet då de är preliminära.</t>
  </si>
  <si>
    <t>Fördelning av rapporterade fall i olika allvarlighetsgrader, per åldersgrupp. 
Vissa regioner har skickat in egna fördelningar, om sådana finns används de. 
För alla övriga regioner används en standardfördelning, som vi kallar Sverige-fördelningen.
Se vår vårdbelastningsrapport:
Skattning av behov av slutenvårdsplatser covid-19 (den 13 maj 2020)</t>
  </si>
  <si>
    <t>--&gt; Länk till pdf</t>
  </si>
  <si>
    <t>Region</t>
  </si>
  <si>
    <t>Kategori</t>
  </si>
  <si>
    <t>ålder_0_19</t>
  </si>
  <si>
    <t>ålder_20_69</t>
  </si>
  <si>
    <t>ålder_70plus</t>
  </si>
  <si>
    <t>För alla regioner</t>
  </si>
  <si>
    <t xml:space="preserve"> </t>
  </si>
  <si>
    <t>0%</t>
  </si>
  <si>
    <t>1.6%</t>
  </si>
  <si>
    <t>26%</t>
  </si>
  <si>
    <t>Sverige</t>
  </si>
  <si>
    <t>Gotland</t>
  </si>
  <si>
    <t>Halland</t>
  </si>
  <si>
    <t>Stockholm</t>
  </si>
  <si>
    <t>Västmanland</t>
  </si>
  <si>
    <t>VästraGötaland</t>
  </si>
  <si>
    <t>Icke Sjukhusvård</t>
  </si>
  <si>
    <t>Sjukhusvård</t>
  </si>
  <si>
    <t>IVA</t>
  </si>
  <si>
    <t>66%</t>
  </si>
  <si>
    <t>31%</t>
  </si>
  <si>
    <t>3%</t>
  </si>
  <si>
    <t>100%</t>
  </si>
  <si>
    <t>78%</t>
  </si>
  <si>
    <t>20%</t>
  </si>
  <si>
    <t>2%</t>
  </si>
  <si>
    <t>46%</t>
  </si>
  <si>
    <t>51%</t>
  </si>
  <si>
    <t>94%</t>
  </si>
  <si>
    <t>6%</t>
  </si>
  <si>
    <t>59%</t>
  </si>
  <si>
    <t>38%</t>
  </si>
  <si>
    <t>36%</t>
  </si>
  <si>
    <t>5%</t>
  </si>
  <si>
    <t>96%</t>
  </si>
  <si>
    <t>1%</t>
  </si>
  <si>
    <t>89%</t>
  </si>
  <si>
    <t>11%</t>
  </si>
  <si>
    <t>54%</t>
  </si>
  <si>
    <t>39%</t>
  </si>
  <si>
    <t>7%</t>
  </si>
  <si>
    <t>84%</t>
  </si>
  <si>
    <t>14%</t>
  </si>
  <si>
    <t>18%</t>
  </si>
  <si>
    <t>68%</t>
  </si>
  <si>
    <t>48%</t>
  </si>
  <si>
    <t>4%</t>
  </si>
  <si>
    <t>55%</t>
  </si>
  <si>
    <t>13%</t>
  </si>
  <si>
    <t>32%</t>
  </si>
  <si>
    <t>61%</t>
  </si>
  <si>
    <t>35%</t>
  </si>
  <si>
    <t>42%</t>
  </si>
  <si>
    <t>53%</t>
  </si>
  <si>
    <t>62%</t>
  </si>
  <si>
    <t>Scenario</t>
  </si>
  <si>
    <t>Veckonummer</t>
  </si>
  <si>
    <t>VeckoStart</t>
  </si>
  <si>
    <t>VeckoSlut</t>
  </si>
  <si>
    <t>Antal_0_19</t>
  </si>
  <si>
    <t>Antal_20_69</t>
  </si>
  <si>
    <t>Antal_70plus</t>
  </si>
  <si>
    <t>icke_sjukhusvård_0_19</t>
  </si>
  <si>
    <t>icke_sjukhusvård_20_69</t>
  </si>
  <si>
    <t>icke_sjukhusvård_70plus</t>
  </si>
  <si>
    <t>sjukhusvård_0_19</t>
  </si>
  <si>
    <t>sjukhusvård_20_69</t>
  </si>
  <si>
    <t>sjukhusvård_70plus</t>
  </si>
  <si>
    <t>varav_iva_0_19</t>
  </si>
  <si>
    <t>varav_iva_20_69</t>
  </si>
  <si>
    <t>varav_iva_70plus</t>
  </si>
  <si>
    <t>dödsfall_0_19</t>
  </si>
  <si>
    <t>dödsfall_20_69</t>
  </si>
  <si>
    <t>dödsfall_70plus</t>
  </si>
  <si>
    <t>Blekinge</t>
  </si>
  <si>
    <t>2020-Vnr30</t>
  </si>
  <si>
    <t>2020-Vnr31</t>
  </si>
  <si>
    <t>2020-Vnr32</t>
  </si>
  <si>
    <t>2020-Vnr33</t>
  </si>
  <si>
    <t>2020-Vnr34</t>
  </si>
  <si>
    <t>2020-Vnr35</t>
  </si>
  <si>
    <t>2020-Vnr36</t>
  </si>
  <si>
    <t>2020-Vnr37</t>
  </si>
  <si>
    <t>2020-Vnr38</t>
  </si>
  <si>
    <t>2020-Vnr39</t>
  </si>
  <si>
    <t>2020-Vnr40</t>
  </si>
  <si>
    <t>2020-Vnr41</t>
  </si>
  <si>
    <t>2020-Vnr42</t>
  </si>
  <si>
    <t>2020-Vnr43</t>
  </si>
  <si>
    <t>2020-Vnr44</t>
  </si>
  <si>
    <t>2020-Vnr45</t>
  </si>
  <si>
    <t>2020-Vnr46</t>
  </si>
  <si>
    <t>2020-Vnr47</t>
  </si>
  <si>
    <t>2020-Vnr48</t>
  </si>
  <si>
    <t>2020-Vnr49</t>
  </si>
  <si>
    <t>2020-Vnr50</t>
  </si>
  <si>
    <t>2020-Vnr51</t>
  </si>
  <si>
    <t>2020-Vnr52</t>
  </si>
  <si>
    <t>2020-Vnr53</t>
  </si>
  <si>
    <t>2021-Vnr01</t>
  </si>
  <si>
    <t>2021-Vnr02</t>
  </si>
  <si>
    <t>2021-Vnr03</t>
  </si>
  <si>
    <t>2021-Vnr04</t>
  </si>
  <si>
    <t>2021-Vnr05</t>
  </si>
  <si>
    <t>2021-Vnr06</t>
  </si>
  <si>
    <t>2021-Vnr07</t>
  </si>
  <si>
    <t>2021-Vnr08</t>
  </si>
  <si>
    <t>2021-Vnr09</t>
  </si>
  <si>
    <t>2021-Vnr10</t>
  </si>
  <si>
    <t>2021-Vnr11</t>
  </si>
  <si>
    <t>2021-Vnr12</t>
  </si>
  <si>
    <t>2021-Vnr13</t>
  </si>
  <si>
    <t>2021-Vnr14</t>
  </si>
  <si>
    <t>2021-Vnr15</t>
  </si>
  <si>
    <t>2021-Vnr16</t>
  </si>
  <si>
    <t>2021-Vnr17</t>
  </si>
  <si>
    <t>2021-Vnr18</t>
  </si>
  <si>
    <t>2021-Vnr19</t>
  </si>
  <si>
    <t>2021-Vnr20</t>
  </si>
  <si>
    <t>2021-Vnr21</t>
  </si>
  <si>
    <t>2021-Vnr22</t>
  </si>
  <si>
    <t>2021-Vnr23</t>
  </si>
  <si>
    <t>2021-Vnr24</t>
  </si>
  <si>
    <t>2021-Vnr25</t>
  </si>
  <si>
    <t>2021-Vnr26</t>
  </si>
  <si>
    <t>2021-Vnr27</t>
  </si>
  <si>
    <t>2021-Vnr28</t>
  </si>
  <si>
    <t>2021-Vnr29</t>
  </si>
  <si>
    <t>2021-Vnr30</t>
  </si>
  <si>
    <t>2021-Vnr31</t>
  </si>
  <si>
    <t>2021-Vnr32</t>
  </si>
  <si>
    <t>2021-Vnr33</t>
  </si>
  <si>
    <t>2021-Vnr34</t>
  </si>
  <si>
    <t>2021-Vnr35</t>
  </si>
  <si>
    <t>2020-07-20</t>
  </si>
  <si>
    <t>2020-07-27</t>
  </si>
  <si>
    <t>2020-08-03</t>
  </si>
  <si>
    <t>2020-08-10</t>
  </si>
  <si>
    <t>2020-08-17</t>
  </si>
  <si>
    <t>2020-08-24</t>
  </si>
  <si>
    <t>2020-08-31</t>
  </si>
  <si>
    <t>2020-09-07</t>
  </si>
  <si>
    <t>2020-09-14</t>
  </si>
  <si>
    <t>2020-09-21</t>
  </si>
  <si>
    <t>2020-09-28</t>
  </si>
  <si>
    <t>2020-10-05</t>
  </si>
  <si>
    <t>2020-10-12</t>
  </si>
  <si>
    <t>2020-10-19</t>
  </si>
  <si>
    <t>2020-10-26</t>
  </si>
  <si>
    <t>2020-11-02</t>
  </si>
  <si>
    <t>2020-11-09</t>
  </si>
  <si>
    <t>2020-11-16</t>
  </si>
  <si>
    <t>2020-11-23</t>
  </si>
  <si>
    <t>2020-11-30</t>
  </si>
  <si>
    <t>2020-12-07</t>
  </si>
  <si>
    <t>2020-12-14</t>
  </si>
  <si>
    <t>2020-12-21</t>
  </si>
  <si>
    <t>2020-12-28</t>
  </si>
  <si>
    <t>2021-01-04</t>
  </si>
  <si>
    <t>2021-01-11</t>
  </si>
  <si>
    <t>2021-01-18</t>
  </si>
  <si>
    <t>2021-01-25</t>
  </si>
  <si>
    <t>2021-02-01</t>
  </si>
  <si>
    <t>2021-02-08</t>
  </si>
  <si>
    <t>2021-02-15</t>
  </si>
  <si>
    <t>2021-02-22</t>
  </si>
  <si>
    <t>2021-03-01</t>
  </si>
  <si>
    <t>2021-03-08</t>
  </si>
  <si>
    <t>2021-03-15</t>
  </si>
  <si>
    <t>2021-03-22</t>
  </si>
  <si>
    <t>2021-03-29</t>
  </si>
  <si>
    <t>2021-04-05</t>
  </si>
  <si>
    <t>2021-04-12</t>
  </si>
  <si>
    <t>2021-04-19</t>
  </si>
  <si>
    <t>2021-04-26</t>
  </si>
  <si>
    <t>2021-05-03</t>
  </si>
  <si>
    <t>2021-05-10</t>
  </si>
  <si>
    <t>2021-05-17</t>
  </si>
  <si>
    <t>2021-05-24</t>
  </si>
  <si>
    <t>2021-05-31</t>
  </si>
  <si>
    <t>2021-06-07</t>
  </si>
  <si>
    <t>2021-06-14</t>
  </si>
  <si>
    <t>2021-06-21</t>
  </si>
  <si>
    <t>2021-06-28</t>
  </si>
  <si>
    <t>2021-07-05</t>
  </si>
  <si>
    <t>2021-07-12</t>
  </si>
  <si>
    <t>2021-07-19</t>
  </si>
  <si>
    <t>2021-07-26</t>
  </si>
  <si>
    <t>2021-08-02</t>
  </si>
  <si>
    <t>2021-08-09</t>
  </si>
  <si>
    <t>2021-08-16</t>
  </si>
  <si>
    <t>2021-08-23</t>
  </si>
  <si>
    <t>2021-08-30</t>
  </si>
  <si>
    <t>2020-07-26</t>
  </si>
  <si>
    <t>2020-08-02</t>
  </si>
  <si>
    <t>2020-08-09</t>
  </si>
  <si>
    <t>2020-08-16</t>
  </si>
  <si>
    <t>2020-08-23</t>
  </si>
  <si>
    <t>2020-08-30</t>
  </si>
  <si>
    <t>2020-09-06</t>
  </si>
  <si>
    <t>2020-09-13</t>
  </si>
  <si>
    <t>2020-09-20</t>
  </si>
  <si>
    <t>2020-09-27</t>
  </si>
  <si>
    <t>2020-10-04</t>
  </si>
  <si>
    <t>2020-10-11</t>
  </si>
  <si>
    <t>2020-10-18</t>
  </si>
  <si>
    <t>2020-10-25</t>
  </si>
  <si>
    <t>2020-11-01</t>
  </si>
  <si>
    <t>2020-11-08</t>
  </si>
  <si>
    <t>2020-11-15</t>
  </si>
  <si>
    <t>2020-11-22</t>
  </si>
  <si>
    <t>2020-11-29</t>
  </si>
  <si>
    <t>2020-12-06</t>
  </si>
  <si>
    <t>2020-12-13</t>
  </si>
  <si>
    <t>2020-12-20</t>
  </si>
  <si>
    <t>2020-12-27</t>
  </si>
  <si>
    <t>2021-01-03</t>
  </si>
  <si>
    <t>2021-01-10</t>
  </si>
  <si>
    <t>2021-01-17</t>
  </si>
  <si>
    <t>2021-01-24</t>
  </si>
  <si>
    <t>2021-01-31</t>
  </si>
  <si>
    <t>2021-02-07</t>
  </si>
  <si>
    <t>2021-02-14</t>
  </si>
  <si>
    <t>2021-02-21</t>
  </si>
  <si>
    <t>2021-02-28</t>
  </si>
  <si>
    <t>2021-03-07</t>
  </si>
  <si>
    <t>2021-03-14</t>
  </si>
  <si>
    <t>2021-03-21</t>
  </si>
  <si>
    <t>2021-03-28</t>
  </si>
  <si>
    <t>2021-04-04</t>
  </si>
  <si>
    <t>2021-04-11</t>
  </si>
  <si>
    <t>2021-04-18</t>
  </si>
  <si>
    <t>2021-04-25</t>
  </si>
  <si>
    <t>2021-05-02</t>
  </si>
  <si>
    <t>2021-05-09</t>
  </si>
  <si>
    <t>2021-05-16</t>
  </si>
  <si>
    <t>2021-05-23</t>
  </si>
  <si>
    <t>2021-05-30</t>
  </si>
  <si>
    <t>2021-06-06</t>
  </si>
  <si>
    <t>2021-06-13</t>
  </si>
  <si>
    <t>2021-06-20</t>
  </si>
  <si>
    <t>2021-06-27</t>
  </si>
  <si>
    <t>2021-07-04</t>
  </si>
  <si>
    <t>2021-07-11</t>
  </si>
  <si>
    <t>2021-07-18</t>
  </si>
  <si>
    <t>2021-07-25</t>
  </si>
  <si>
    <t>2021-08-01</t>
  </si>
  <si>
    <t>2021-08-08</t>
  </si>
  <si>
    <t>2021-08-15</t>
  </si>
  <si>
    <t>2021-08-22</t>
  </si>
  <si>
    <t>2021-08-29</t>
  </si>
  <si>
    <t>2021-09-01</t>
  </si>
  <si>
    <t>Dalarna</t>
  </si>
  <si>
    <t>Gävleborg</t>
  </si>
  <si>
    <t>Jämtland</t>
  </si>
  <si>
    <t>Jönköping</t>
  </si>
  <si>
    <t>Kalmar</t>
  </si>
  <si>
    <t>Kronoberg</t>
  </si>
  <si>
    <t>Norrbotten</t>
  </si>
  <si>
    <t>Skåne</t>
  </si>
  <si>
    <t>Södermanland</t>
  </si>
  <si>
    <t>Uppsala</t>
  </si>
  <si>
    <t>Värmland</t>
  </si>
  <si>
    <t>Västerbotten</t>
  </si>
  <si>
    <t>Västernorrland</t>
  </si>
  <si>
    <t>Örebro</t>
  </si>
  <si>
    <t>Östergötland</t>
  </si>
  <si>
    <t>Riket</t>
  </si>
  <si>
    <t>Ålder</t>
  </si>
  <si>
    <t>Datum</t>
  </si>
  <si>
    <t>20-69</t>
  </si>
  <si>
    <t>2020-02-01</t>
  </si>
  <si>
    <t>2020-02-02</t>
  </si>
  <si>
    <t>2020-02-03</t>
  </si>
  <si>
    <t>2020-02-04</t>
  </si>
  <si>
    <t>2020-02-05</t>
  </si>
  <si>
    <t>2020-02-06</t>
  </si>
  <si>
    <t>2020-02-07</t>
  </si>
  <si>
    <t>2020-02-08</t>
  </si>
  <si>
    <t>2020-02-09</t>
  </si>
  <si>
    <t>2020-02-10</t>
  </si>
  <si>
    <t>2020-02-11</t>
  </si>
  <si>
    <t>2020-02-12</t>
  </si>
  <si>
    <t>2020-02-13</t>
  </si>
  <si>
    <t>2020-02-14</t>
  </si>
  <si>
    <t>2020-02-15</t>
  </si>
  <si>
    <t>2020-02-16</t>
  </si>
  <si>
    <t>2020-02-17</t>
  </si>
  <si>
    <t>2020-02-18</t>
  </si>
  <si>
    <t>2020-02-19</t>
  </si>
  <si>
    <t>2020-02-20</t>
  </si>
  <si>
    <t>2020-02-21</t>
  </si>
  <si>
    <t>2020-02-22</t>
  </si>
  <si>
    <t>2020-02-23</t>
  </si>
  <si>
    <t>2020-02-24</t>
  </si>
  <si>
    <t>2020-02-25</t>
  </si>
  <si>
    <t>2020-02-26</t>
  </si>
  <si>
    <t>2020-02-27</t>
  </si>
  <si>
    <t>2020-02-28</t>
  </si>
  <si>
    <t>2020-02-29</t>
  </si>
  <si>
    <t>2020-03-01</t>
  </si>
  <si>
    <t>2020-03-02</t>
  </si>
  <si>
    <t>2020-03-03</t>
  </si>
  <si>
    <t>2020-03-04</t>
  </si>
  <si>
    <t>2020-03-05</t>
  </si>
  <si>
    <t>2020-03-06</t>
  </si>
  <si>
    <t>2020-03-07</t>
  </si>
  <si>
    <t>2020-03-08</t>
  </si>
  <si>
    <t>2020-03-09</t>
  </si>
  <si>
    <t>2020-03-10</t>
  </si>
  <si>
    <t>2020-03-11</t>
  </si>
  <si>
    <t>2020-03-12</t>
  </si>
  <si>
    <t>2020-03-13</t>
  </si>
  <si>
    <t>2020-03-14</t>
  </si>
  <si>
    <t>2020-03-15</t>
  </si>
  <si>
    <t>2020-03-16</t>
  </si>
  <si>
    <t>2020-03-17</t>
  </si>
  <si>
    <t>2020-03-18</t>
  </si>
  <si>
    <t>2020-03-19</t>
  </si>
  <si>
    <t>2020-03-20</t>
  </si>
  <si>
    <t>2020-03-21</t>
  </si>
  <si>
    <t>2020-03-22</t>
  </si>
  <si>
    <t>2020-03-23</t>
  </si>
  <si>
    <t>2020-03-24</t>
  </si>
  <si>
    <t>2020-03-25</t>
  </si>
  <si>
    <t>2020-03-26</t>
  </si>
  <si>
    <t>2020-03-27</t>
  </si>
  <si>
    <t>2020-03-28</t>
  </si>
  <si>
    <t>2020-03-29</t>
  </si>
  <si>
    <t>2020-03-30</t>
  </si>
  <si>
    <t>2020-03-31</t>
  </si>
  <si>
    <t>2020-04-01</t>
  </si>
  <si>
    <t>2020-04-02</t>
  </si>
  <si>
    <t>2020-04-03</t>
  </si>
  <si>
    <t>2020-04-04</t>
  </si>
  <si>
    <t>2020-04-05</t>
  </si>
  <si>
    <t>2020-04-06</t>
  </si>
  <si>
    <t>2020-04-07</t>
  </si>
  <si>
    <t>2020-04-08</t>
  </si>
  <si>
    <t>2020-04-09</t>
  </si>
  <si>
    <t>2020-04-10</t>
  </si>
  <si>
    <t>2020-04-11</t>
  </si>
  <si>
    <t>2020-04-12</t>
  </si>
  <si>
    <t>2020-04-13</t>
  </si>
  <si>
    <t>2020-04-14</t>
  </si>
  <si>
    <t>2020-04-15</t>
  </si>
  <si>
    <t>2020-04-16</t>
  </si>
  <si>
    <t>2020-04-17</t>
  </si>
  <si>
    <t>2020-04-18</t>
  </si>
  <si>
    <t>2020-04-19</t>
  </si>
  <si>
    <t>2020-04-20</t>
  </si>
  <si>
    <t>2020-04-21</t>
  </si>
  <si>
    <t>2020-04-22</t>
  </si>
  <si>
    <t>2020-04-23</t>
  </si>
  <si>
    <t>2020-04-24</t>
  </si>
  <si>
    <t>2020-04-25</t>
  </si>
  <si>
    <t>2020-04-26</t>
  </si>
  <si>
    <t>2020-04-27</t>
  </si>
  <si>
    <t>2020-04-28</t>
  </si>
  <si>
    <t>2020-04-29</t>
  </si>
  <si>
    <t>2020-04-30</t>
  </si>
  <si>
    <t>2020-05-01</t>
  </si>
  <si>
    <t>2020-05-02</t>
  </si>
  <si>
    <t>2020-05-03</t>
  </si>
  <si>
    <t>2020-05-04</t>
  </si>
  <si>
    <t>2020-05-05</t>
  </si>
  <si>
    <t>2020-05-06</t>
  </si>
  <si>
    <t>2020-05-07</t>
  </si>
  <si>
    <t>2020-05-08</t>
  </si>
  <si>
    <t>2020-05-09</t>
  </si>
  <si>
    <t>2020-05-10</t>
  </si>
  <si>
    <t>2020-05-11</t>
  </si>
  <si>
    <t>2020-05-12</t>
  </si>
  <si>
    <t>2020-05-13</t>
  </si>
  <si>
    <t>2020-05-14</t>
  </si>
  <si>
    <t>2020-05-15</t>
  </si>
  <si>
    <t>2020-05-16</t>
  </si>
  <si>
    <t>2020-05-17</t>
  </si>
  <si>
    <t>2020-05-18</t>
  </si>
  <si>
    <t>2020-05-19</t>
  </si>
  <si>
    <t>2020-05-20</t>
  </si>
  <si>
    <t>2020-05-21</t>
  </si>
  <si>
    <t>2020-05-22</t>
  </si>
  <si>
    <t>2020-05-23</t>
  </si>
  <si>
    <t>2020-05-24</t>
  </si>
  <si>
    <t>2020-05-25</t>
  </si>
  <si>
    <t>2020-05-26</t>
  </si>
  <si>
    <t>2020-05-27</t>
  </si>
  <si>
    <t>2020-05-28</t>
  </si>
  <si>
    <t>2020-05-29</t>
  </si>
  <si>
    <t>2020-05-30</t>
  </si>
  <si>
    <t>2020-05-31</t>
  </si>
  <si>
    <t>2020-06-01</t>
  </si>
  <si>
    <t>2020-06-02</t>
  </si>
  <si>
    <t>2020-06-03</t>
  </si>
  <si>
    <t>2020-06-04</t>
  </si>
  <si>
    <t>2020-06-05</t>
  </si>
  <si>
    <t>2020-06-06</t>
  </si>
  <si>
    <t>2020-06-07</t>
  </si>
  <si>
    <t>2020-06-08</t>
  </si>
  <si>
    <t>2020-06-09</t>
  </si>
  <si>
    <t>2020-06-10</t>
  </si>
  <si>
    <t>2020-06-11</t>
  </si>
  <si>
    <t>2020-06-12</t>
  </si>
  <si>
    <t>2020-06-13</t>
  </si>
  <si>
    <t>2020-06-14</t>
  </si>
  <si>
    <t>2020-06-15</t>
  </si>
  <si>
    <t>2020-06-16</t>
  </si>
  <si>
    <t>2020-06-17</t>
  </si>
  <si>
    <t>2020-06-18</t>
  </si>
  <si>
    <t>2020-06-19</t>
  </si>
  <si>
    <t>2020-06-20</t>
  </si>
  <si>
    <t>2020-06-21</t>
  </si>
  <si>
    <t>2020-06-22</t>
  </si>
  <si>
    <t>2020-06-23</t>
  </si>
  <si>
    <t>2020-06-24</t>
  </si>
  <si>
    <t>2020-06-25</t>
  </si>
  <si>
    <t>2020-06-26</t>
  </si>
  <si>
    <t>2020-06-27</t>
  </si>
  <si>
    <t>2020-06-28</t>
  </si>
  <si>
    <t>2020-06-29</t>
  </si>
  <si>
    <t>2020-06-30</t>
  </si>
  <si>
    <t>2020-07-01</t>
  </si>
  <si>
    <t>2020-07-02</t>
  </si>
  <si>
    <t>2020-07-03</t>
  </si>
  <si>
    <t>2020-07-04</t>
  </si>
  <si>
    <t>2020-07-05</t>
  </si>
  <si>
    <t>2020-07-06</t>
  </si>
  <si>
    <t>2020-07-07</t>
  </si>
  <si>
    <t>2020-07-08</t>
  </si>
  <si>
    <t>2020-07-09</t>
  </si>
  <si>
    <t>2020-07-10</t>
  </si>
  <si>
    <t>2020-07-11</t>
  </si>
  <si>
    <t>2020-07-12</t>
  </si>
  <si>
    <t>2020-07-13</t>
  </si>
  <si>
    <t>2020-07-14</t>
  </si>
  <si>
    <t>2020-07-15</t>
  </si>
  <si>
    <t>2020-07-16</t>
  </si>
  <si>
    <t>2020-07-17</t>
  </si>
  <si>
    <t>2020-07-18</t>
  </si>
  <si>
    <t>2020-07-19</t>
  </si>
  <si>
    <t>2020-07-21</t>
  </si>
  <si>
    <t>2020-07-22</t>
  </si>
  <si>
    <t>2020-07-23</t>
  </si>
  <si>
    <t>2020-07-24</t>
  </si>
  <si>
    <t>2020-07-25</t>
  </si>
  <si>
    <t>2020-07-28</t>
  </si>
  <si>
    <t>2020-07-29</t>
  </si>
  <si>
    <t>2020-07-30</t>
  </si>
  <si>
    <t>2020-07-31</t>
  </si>
  <si>
    <t>2020-08-01</t>
  </si>
  <si>
    <t>2020-08-04</t>
  </si>
  <si>
    <t>2020-08-05</t>
  </si>
  <si>
    <t>2020-08-06</t>
  </si>
  <si>
    <t>2020-08-07</t>
  </si>
  <si>
    <t>2020-08-08</t>
  </si>
  <si>
    <t>2020-08-11</t>
  </si>
  <si>
    <t>2020-08-12</t>
  </si>
  <si>
    <t>2020-08-13</t>
  </si>
  <si>
    <t>2020-08-14</t>
  </si>
  <si>
    <t>2020-08-15</t>
  </si>
  <si>
    <t>2020-08-18</t>
  </si>
  <si>
    <t>2020-08-19</t>
  </si>
  <si>
    <t>2020-08-20</t>
  </si>
  <si>
    <t>2020-08-21</t>
  </si>
  <si>
    <t>2020-08-22</t>
  </si>
  <si>
    <t>2020-08-25</t>
  </si>
  <si>
    <t>2020-08-26</t>
  </si>
  <si>
    <t>2020-08-27</t>
  </si>
  <si>
    <t>2020-08-28</t>
  </si>
  <si>
    <t>2020-08-29</t>
  </si>
  <si>
    <t>2020-09-01</t>
  </si>
  <si>
    <t>2020-09-02</t>
  </si>
  <si>
    <t>2020-09-03</t>
  </si>
  <si>
    <t>2020-09-04</t>
  </si>
  <si>
    <t>2020-09-05</t>
  </si>
  <si>
    <t>2020-09-08</t>
  </si>
  <si>
    <t>2020-09-09</t>
  </si>
  <si>
    <t>2020-09-10</t>
  </si>
  <si>
    <t>2020-09-11</t>
  </si>
  <si>
    <t>2020-09-12</t>
  </si>
  <si>
    <t>2020-09-15</t>
  </si>
  <si>
    <t>2020-09-16</t>
  </si>
  <si>
    <t>2020-09-17</t>
  </si>
  <si>
    <t>2020-09-18</t>
  </si>
  <si>
    <t>2020-09-19</t>
  </si>
  <si>
    <t>2020-09-22</t>
  </si>
  <si>
    <t>2020-09-23</t>
  </si>
  <si>
    <t>2020-09-24</t>
  </si>
  <si>
    <t>2020-09-25</t>
  </si>
  <si>
    <t>2020-09-26</t>
  </si>
  <si>
    <t>2020-09-29</t>
  </si>
  <si>
    <t>2020-09-30</t>
  </si>
  <si>
    <t>2020-10-01</t>
  </si>
  <si>
    <t>2020-10-02</t>
  </si>
  <si>
    <t>2020-10-03</t>
  </si>
  <si>
    <t>2020-10-06</t>
  </si>
  <si>
    <t>2020-10-07</t>
  </si>
  <si>
    <t>2020-10-08</t>
  </si>
  <si>
    <t>2020-10-09</t>
  </si>
  <si>
    <t>2020-10-10</t>
  </si>
  <si>
    <t>2020-10-13</t>
  </si>
  <si>
    <t>2020-10-14</t>
  </si>
  <si>
    <t>2020-10-15</t>
  </si>
  <si>
    <t>2020-10-16</t>
  </si>
  <si>
    <t>2020-10-17</t>
  </si>
  <si>
    <t>2020-10-20</t>
  </si>
  <si>
    <t>2020-10-21</t>
  </si>
  <si>
    <t>2020-10-22</t>
  </si>
  <si>
    <t>2020-10-23</t>
  </si>
  <si>
    <t>2020-10-24</t>
  </si>
  <si>
    <t>2020-10-27</t>
  </si>
  <si>
    <t>2020-10-28</t>
  </si>
  <si>
    <t>2020-10-29</t>
  </si>
  <si>
    <t>2020-10-30</t>
  </si>
  <si>
    <t>2020-10-31</t>
  </si>
  <si>
    <t>2020-11-03</t>
  </si>
  <si>
    <t>2020-11-04</t>
  </si>
  <si>
    <t>2020-11-05</t>
  </si>
  <si>
    <t>2020-11-06</t>
  </si>
  <si>
    <t>2020-11-07</t>
  </si>
  <si>
    <t>2020-11-10</t>
  </si>
  <si>
    <t>2020-11-11</t>
  </si>
  <si>
    <t>2020-11-12</t>
  </si>
  <si>
    <t>2020-11-13</t>
  </si>
  <si>
    <t>2020-11-14</t>
  </si>
  <si>
    <t>2020-11-17</t>
  </si>
  <si>
    <t>2020-11-18</t>
  </si>
  <si>
    <t>2020-11-19</t>
  </si>
  <si>
    <t>2020-11-20</t>
  </si>
  <si>
    <t>2020-11-21</t>
  </si>
  <si>
    <t>2020-11-24</t>
  </si>
  <si>
    <t>2020-11-25</t>
  </si>
  <si>
    <t>2020-11-26</t>
  </si>
  <si>
    <t>2020-11-27</t>
  </si>
  <si>
    <t>2020-11-28</t>
  </si>
  <si>
    <t>2020-12-01</t>
  </si>
  <si>
    <t>2020-12-02</t>
  </si>
  <si>
    <t>2020-12-03</t>
  </si>
  <si>
    <t>2020-12-04</t>
  </si>
  <si>
    <t>2020-12-05</t>
  </si>
  <si>
    <t>2020-12-08</t>
  </si>
  <si>
    <t>2020-12-09</t>
  </si>
  <si>
    <t>2020-12-10</t>
  </si>
  <si>
    <t>2020-12-11</t>
  </si>
  <si>
    <t>2020-12-12</t>
  </si>
  <si>
    <t>2020-12-15</t>
  </si>
  <si>
    <t>2020-12-16</t>
  </si>
  <si>
    <t>2020-12-17</t>
  </si>
  <si>
    <t>2020-12-18</t>
  </si>
  <si>
    <t>2020-12-19</t>
  </si>
  <si>
    <t>2020-12-22</t>
  </si>
  <si>
    <t>2020-12-23</t>
  </si>
  <si>
    <t>2020-12-24</t>
  </si>
  <si>
    <t>2020-12-25</t>
  </si>
  <si>
    <t>2020-12-26</t>
  </si>
  <si>
    <t>2020-12-29</t>
  </si>
  <si>
    <t>2020-12-30</t>
  </si>
  <si>
    <t>2020-12-31</t>
  </si>
  <si>
    <t>2021-01-01</t>
  </si>
  <si>
    <t>2021-01-02</t>
  </si>
  <si>
    <t>2021-01-05</t>
  </si>
  <si>
    <t>2021-01-06</t>
  </si>
  <si>
    <t>2021-01-07</t>
  </si>
  <si>
    <t>2021-01-08</t>
  </si>
  <si>
    <t>2021-01-09</t>
  </si>
  <si>
    <t>2021-01-12</t>
  </si>
  <si>
    <t>2021-01-13</t>
  </si>
  <si>
    <t>2021-01-14</t>
  </si>
  <si>
    <t>2021-01-15</t>
  </si>
  <si>
    <t>2021-01-16</t>
  </si>
  <si>
    <t>2021-01-19</t>
  </si>
  <si>
    <t>2021-01-20</t>
  </si>
  <si>
    <t>2021-01-21</t>
  </si>
  <si>
    <t>2021-01-22</t>
  </si>
  <si>
    <t>2021-01-23</t>
  </si>
  <si>
    <t>2021-01-26</t>
  </si>
  <si>
    <t>2021-01-27</t>
  </si>
  <si>
    <t>2021-01-28</t>
  </si>
  <si>
    <t>2021-01-29</t>
  </si>
  <si>
    <t>2021-01-30</t>
  </si>
  <si>
    <t>2021-02-02</t>
  </si>
  <si>
    <t>2021-02-03</t>
  </si>
  <si>
    <t>2021-02-04</t>
  </si>
  <si>
    <t>2021-02-05</t>
  </si>
  <si>
    <t>2021-02-06</t>
  </si>
  <si>
    <t>2021-02-09</t>
  </si>
  <si>
    <t>2021-02-10</t>
  </si>
  <si>
    <t>2021-02-11</t>
  </si>
  <si>
    <t>2021-02-12</t>
  </si>
  <si>
    <t>2021-02-13</t>
  </si>
  <si>
    <t>2021-02-16</t>
  </si>
  <si>
    <t>2021-02-17</t>
  </si>
  <si>
    <t>2021-02-18</t>
  </si>
  <si>
    <t>2021-02-19</t>
  </si>
  <si>
    <t>2021-02-20</t>
  </si>
  <si>
    <t>2021-02-23</t>
  </si>
  <si>
    <t>2021-02-24</t>
  </si>
  <si>
    <t>2021-02-25</t>
  </si>
  <si>
    <t>2021-02-26</t>
  </si>
  <si>
    <t>2021-02-27</t>
  </si>
  <si>
    <t>2021-03-02</t>
  </si>
  <si>
    <t>2021-03-03</t>
  </si>
  <si>
    <t>2021-03-04</t>
  </si>
  <si>
    <t>2021-03-05</t>
  </si>
  <si>
    <t>2021-03-06</t>
  </si>
  <si>
    <t>2021-03-09</t>
  </si>
  <si>
    <t>2021-03-10</t>
  </si>
  <si>
    <t>2021-03-11</t>
  </si>
  <si>
    <t>2021-03-12</t>
  </si>
  <si>
    <t>2021-03-13</t>
  </si>
  <si>
    <t>2021-03-16</t>
  </si>
  <si>
    <t>2021-03-17</t>
  </si>
  <si>
    <t>2021-03-18</t>
  </si>
  <si>
    <t>2021-03-19</t>
  </si>
  <si>
    <t>2021-03-20</t>
  </si>
  <si>
    <t>2021-03-23</t>
  </si>
  <si>
    <t>2021-03-24</t>
  </si>
  <si>
    <t>2021-03-25</t>
  </si>
  <si>
    <t>2021-03-26</t>
  </si>
  <si>
    <t>2021-03-27</t>
  </si>
  <si>
    <t>2021-03-30</t>
  </si>
  <si>
    <t>2021-03-31</t>
  </si>
  <si>
    <t>2021-04-01</t>
  </si>
  <si>
    <t>2021-04-02</t>
  </si>
  <si>
    <t>2021-04-03</t>
  </si>
  <si>
    <t>2021-04-06</t>
  </si>
  <si>
    <t>2021-04-07</t>
  </si>
  <si>
    <t>2021-04-08</t>
  </si>
  <si>
    <t>2021-04-09</t>
  </si>
  <si>
    <t>2021-04-10</t>
  </si>
  <si>
    <t>2021-04-13</t>
  </si>
  <si>
    <t>2021-04-14</t>
  </si>
  <si>
    <t>2021-04-15</t>
  </si>
  <si>
    <t>2021-04-16</t>
  </si>
  <si>
    <t>2021-04-17</t>
  </si>
  <si>
    <t>2021-04-20</t>
  </si>
  <si>
    <t>2021-04-21</t>
  </si>
  <si>
    <t>2021-04-22</t>
  </si>
  <si>
    <t>2021-04-23</t>
  </si>
  <si>
    <t>2021-04-24</t>
  </si>
  <si>
    <t>2021-04-27</t>
  </si>
  <si>
    <t>2021-04-28</t>
  </si>
  <si>
    <t>2021-04-29</t>
  </si>
  <si>
    <t>2021-04-30</t>
  </si>
  <si>
    <t>2021-05-01</t>
  </si>
  <si>
    <t>2021-05-04</t>
  </si>
  <si>
    <t>2021-05-05</t>
  </si>
  <si>
    <t>2021-05-06</t>
  </si>
  <si>
    <t>2021-05-07</t>
  </si>
  <si>
    <t>2021-05-08</t>
  </si>
  <si>
    <t>2021-05-11</t>
  </si>
  <si>
    <t>2021-05-12</t>
  </si>
  <si>
    <t>2021-05-13</t>
  </si>
  <si>
    <t>2021-05-14</t>
  </si>
  <si>
    <t>2021-05-15</t>
  </si>
  <si>
    <t>2021-05-18</t>
  </si>
  <si>
    <t>2021-05-19</t>
  </si>
  <si>
    <t>2021-05-20</t>
  </si>
  <si>
    <t>2021-05-21</t>
  </si>
  <si>
    <t>2021-05-22</t>
  </si>
  <si>
    <t>2021-05-25</t>
  </si>
  <si>
    <t>2021-05-26</t>
  </si>
  <si>
    <t>2021-05-27</t>
  </si>
  <si>
    <t>2021-05-28</t>
  </si>
  <si>
    <t>2021-05-29</t>
  </si>
  <si>
    <t>2021-06-01</t>
  </si>
  <si>
    <t>2021-06-02</t>
  </si>
  <si>
    <t>2021-06-03</t>
  </si>
  <si>
    <t>2021-06-04</t>
  </si>
  <si>
    <t>2021-06-05</t>
  </si>
  <si>
    <t>2021-06-08</t>
  </si>
  <si>
    <t>2021-06-09</t>
  </si>
  <si>
    <t>2021-06-10</t>
  </si>
  <si>
    <t>2021-06-11</t>
  </si>
  <si>
    <t>2021-06-12</t>
  </si>
  <si>
    <t>2021-06-15</t>
  </si>
  <si>
    <t>2021-06-16</t>
  </si>
  <si>
    <t>2021-06-17</t>
  </si>
  <si>
    <t>2021-06-18</t>
  </si>
  <si>
    <t>2021-06-19</t>
  </si>
  <si>
    <t>2021-06-22</t>
  </si>
  <si>
    <t>2021-06-23</t>
  </si>
  <si>
    <t>2021-06-24</t>
  </si>
  <si>
    <t>2021-06-25</t>
  </si>
  <si>
    <t>2021-06-26</t>
  </si>
  <si>
    <t>2021-06-29</t>
  </si>
  <si>
    <t>2021-06-30</t>
  </si>
  <si>
    <t>2021-07-01</t>
  </si>
  <si>
    <t>2021-07-02</t>
  </si>
  <si>
    <t>2021-07-03</t>
  </si>
  <si>
    <t>2021-07-06</t>
  </si>
  <si>
    <t>2021-07-07</t>
  </si>
  <si>
    <t>2021-07-08</t>
  </si>
  <si>
    <t>2021-07-09</t>
  </si>
  <si>
    <t>2021-07-10</t>
  </si>
  <si>
    <t>2021-07-13</t>
  </si>
  <si>
    <t>2021-07-14</t>
  </si>
  <si>
    <t>2021-07-15</t>
  </si>
  <si>
    <t>2021-07-16</t>
  </si>
  <si>
    <t>2021-07-17</t>
  </si>
  <si>
    <t>2021-07-20</t>
  </si>
  <si>
    <t>2021-07-21</t>
  </si>
  <si>
    <t>2021-07-22</t>
  </si>
  <si>
    <t>2021-07-23</t>
  </si>
  <si>
    <t>2021-07-24</t>
  </si>
  <si>
    <t>2021-07-27</t>
  </si>
  <si>
    <t>2021-07-28</t>
  </si>
  <si>
    <t>2021-07-29</t>
  </si>
  <si>
    <t>2021-07-30</t>
  </si>
  <si>
    <t>2021-07-31</t>
  </si>
  <si>
    <t>2021-08-03</t>
  </si>
  <si>
    <t>2021-08-04</t>
  </si>
  <si>
    <t>2021-08-05</t>
  </si>
  <si>
    <t>2021-08-06</t>
  </si>
  <si>
    <t>2021-08-07</t>
  </si>
  <si>
    <t>2021-08-10</t>
  </si>
  <si>
    <t>2021-08-11</t>
  </si>
  <si>
    <t>2021-08-12</t>
  </si>
  <si>
    <t>2021-08-13</t>
  </si>
  <si>
    <t>2021-08-14</t>
  </si>
  <si>
    <t>2021-08-17</t>
  </si>
  <si>
    <t>2021-08-18</t>
  </si>
  <si>
    <t>2021-08-19</t>
  </si>
  <si>
    <t>2021-08-20</t>
  </si>
  <si>
    <t>2021-08-21</t>
  </si>
  <si>
    <t>2021-08-24</t>
  </si>
  <si>
    <t>2021-08-25</t>
  </si>
  <si>
    <t>2021-08-26</t>
  </si>
  <si>
    <t>2021-08-27</t>
  </si>
  <si>
    <t>2021-08-28</t>
  </si>
  <si>
    <t>2021-08-31</t>
  </si>
  <si>
    <t>70+</t>
  </si>
  <si>
    <t>Innehållsförteckning: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</si>
</sst>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4"/>
      <color rgb="FF00008B"/>
      <name val="Calibri"/>
    </font>
    <font>
      <u/>
      <sz val="11"/>
      <color theme="10"/>
      <name val="Calibri"/>
    </font>
    <font>
      <b/>
      <sz val="12"/>
      <color rgb="FF82368C"/>
      <name val="Calibri"/>
    </font>
    <font>
      <b/>
      <sz val="14"/>
      <color rgb="FF009F80"/>
      <name val="Calibri"/>
    </font>
    <font>
      <b/>
      <sz val="12"/>
      <color rgb="FF00008B"/>
      <name val="Calibri"/>
    </font>
    <font>
      <b/>
      <sz val="12"/>
      <color rgb="FF1C98D5"/>
      <name val="Calibri"/>
    </font>
    <font>
      <b/>
      <sz val="12"/>
      <color rgb="FF000000"/>
      <name val="Calibri"/>
    </font>
    <font>
      <sz val="12"/>
      <color rgb="FF000000"/>
      <name val="Calibri"/>
    </font>
  </fonts>
  <fills count="2">
    <fill>
      <patternFill patternType="none"/>
    </fill>
    <fill>
      <patternFill patternType="gray125"/>
    </fill>
  </fills>
  <borders count="2">
    <border>
      <left/>
      <right/>
      <top/>
      <bottom/>
      <diagonal/>
    </border>
    <border>
      <left/>
      <right/>
      <top style="thin">
        <color rgb="FF000000"/>
      </top>
      <bottom style="thick">
        <color rgb="FF000000"/>
      </bottom>
      <diagonal/>
    </border>
  </borders>
  <cellStyleXfs count="1">
    <xf numFmtId="0" fontId="0" fillId="0" borderId="0"/>
  </cellStyleXfs>
  <cellXfs count="10">
    <xf numFmtId="0" fontId="0" fillId="0" borderId="0" xfId="0"/>
    <xf numFmtId="0" fontId="2" fillId="0" borderId="0" xfId="0" applyFont="1"/>
    <xf numFmtId="0" fontId="6" fillId="0" borderId="0" xfId="0" applyFont="1" applyAlignment="1">
      <alignment horizontal="justify"/>
    </xf>
    <xf numFmtId="0" fontId="7" fillId="0" borderId="1" xfId="0" applyFont="1" applyBorder="1" applyAlignment="1">
      <alignment horizontal="center" wrapText="1"/>
    </xf>
    <xf numFmtId="0" fontId="8" fillId="0" borderId="0" xfId="0" applyFont="1" applyAlignment="1">
      <alignment horizontal="justify" vertical="center" wrapText="1"/>
    </xf>
    <xf numFmtId="0" fontId="1" fillId="0" borderId="0" xfId="0" applyFont="1" applyAlignment="1">
      <alignment horizontal="justify" vertical="center" wrapText="1"/>
    </xf>
    <xf numFmtId="0" fontId="0" fillId="0" borderId="0" xfId="0"/>
    <xf numFmtId="0" fontId="5" fillId="0" borderId="0" xfId="0" applyFont="1" applyAlignment="1">
      <alignment horizontal="justify" vertical="center" wrapText="1"/>
    </xf>
    <xf numFmtId="0" fontId="3" fillId="0" borderId="0" xfId="0" applyFont="1" applyAlignment="1">
      <alignment horizontal="justify" vertical="center" wrapText="1"/>
    </xf>
    <xf numFmtId="0" fontId="4"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68</xdr:col>
      <xdr:colOff>438181</xdr:colOff>
      <xdr:row>38</xdr:row>
      <xdr:rowOff>95250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41281350" cy="7334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folkhalsomyndigheten.se/contentassets/4b4dd8c7e15d48d2be744248794d1438/vardbehov-scenarier-vardbelastning-baserat-svenska-data-202005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tabSelected="1" workbookViewId="0"/>
  </sheetViews>
  <sheetFormatPr defaultRowHeight="14.5" x14ac:dyDescent="0.35"/>
  <sheetData>
    <row r="1" spans="1:22" x14ac:dyDescent="0.35">
      <c r="B1" s="5" t="s">
        <v>745</v>
      </c>
      <c r="C1" s="6"/>
      <c r="D1" s="6"/>
      <c r="E1" s="6"/>
      <c r="F1" s="6"/>
      <c r="G1" s="6"/>
      <c r="H1" s="6"/>
      <c r="I1" s="6"/>
      <c r="J1" s="6"/>
      <c r="K1" s="6"/>
      <c r="L1" s="6"/>
      <c r="M1" s="6"/>
      <c r="N1" s="6"/>
      <c r="O1" s="6"/>
      <c r="P1" s="6"/>
      <c r="Q1" s="6"/>
      <c r="R1" s="6"/>
      <c r="S1" s="6"/>
      <c r="T1" s="6"/>
      <c r="U1" s="6"/>
      <c r="V1" s="6"/>
    </row>
    <row r="2" spans="1:22" x14ac:dyDescent="0.35">
      <c r="A2" t="s">
        <v>0</v>
      </c>
    </row>
    <row r="3" spans="1:22" x14ac:dyDescent="0.35">
      <c r="B3" s="1" t="str">
        <f>HYPERLINK("#'Information'!A1", "Information")</f>
        <v>Information</v>
      </c>
    </row>
    <row r="4" spans="1:22" x14ac:dyDescent="0.35">
      <c r="B4" s="1" t="str">
        <f>HYPERLINK("#'Parametrar'!A1", "Parametrar")</f>
        <v>Parametrar</v>
      </c>
    </row>
    <row r="5" spans="1:22" x14ac:dyDescent="0.35">
      <c r="B5" s="1" t="str">
        <f>HYPERLINK("#'Blekinge'!A1", "Blekinge")</f>
        <v>Blekinge</v>
      </c>
    </row>
    <row r="6" spans="1:22" x14ac:dyDescent="0.35">
      <c r="B6" s="1" t="str">
        <f>HYPERLINK("#'Dalarna'!A1", "Dalarna")</f>
        <v>Dalarna</v>
      </c>
    </row>
    <row r="7" spans="1:22" x14ac:dyDescent="0.35">
      <c r="B7" s="1" t="str">
        <f>HYPERLINK("#'Gotland'!A1", "Gotland")</f>
        <v>Gotland</v>
      </c>
    </row>
    <row r="8" spans="1:22" x14ac:dyDescent="0.35">
      <c r="B8" s="1" t="str">
        <f>HYPERLINK("#'Gävleborg'!A1", "Gävleborg")</f>
        <v>Gävleborg</v>
      </c>
    </row>
    <row r="9" spans="1:22" x14ac:dyDescent="0.35">
      <c r="B9" s="1" t="str">
        <f>HYPERLINK("#'Halland'!A1", "Halland")</f>
        <v>Halland</v>
      </c>
    </row>
    <row r="10" spans="1:22" x14ac:dyDescent="0.35">
      <c r="B10" s="1" t="str">
        <f>HYPERLINK("#'Jämtland'!A1", "Jämtland")</f>
        <v>Jämtland</v>
      </c>
    </row>
    <row r="11" spans="1:22" x14ac:dyDescent="0.35">
      <c r="B11" s="1" t="str">
        <f>HYPERLINK("#'Jönköping'!A1", "Jönköping")</f>
        <v>Jönköping</v>
      </c>
    </row>
    <row r="12" spans="1:22" x14ac:dyDescent="0.35">
      <c r="B12" s="1" t="str">
        <f>HYPERLINK("#'Kalmar'!A1", "Kalmar")</f>
        <v>Kalmar</v>
      </c>
    </row>
    <row r="13" spans="1:22" x14ac:dyDescent="0.35">
      <c r="B13" s="1" t="str">
        <f>HYPERLINK("#'Kronoberg'!A1", "Kronoberg")</f>
        <v>Kronoberg</v>
      </c>
    </row>
    <row r="14" spans="1:22" x14ac:dyDescent="0.35">
      <c r="B14" s="1" t="str">
        <f>HYPERLINK("#'Norrbotten'!A1", "Norrbotten")</f>
        <v>Norrbotten</v>
      </c>
    </row>
    <row r="15" spans="1:22" x14ac:dyDescent="0.35">
      <c r="B15" s="1" t="str">
        <f>HYPERLINK("#'Skåne'!A1", "Skåne")</f>
        <v>Skåne</v>
      </c>
    </row>
    <row r="16" spans="1:22" x14ac:dyDescent="0.35">
      <c r="B16" s="1" t="str">
        <f>HYPERLINK("#'Stockholm'!A1", "Stockholm")</f>
        <v>Stockholm</v>
      </c>
    </row>
    <row r="17" spans="2:2" x14ac:dyDescent="0.35">
      <c r="B17" s="1" t="str">
        <f>HYPERLINK("#'Södermanland'!A1", "Södermanland")</f>
        <v>Södermanland</v>
      </c>
    </row>
    <row r="18" spans="2:2" x14ac:dyDescent="0.35">
      <c r="B18" s="1" t="str">
        <f>HYPERLINK("#'Uppsala'!A1", "Uppsala")</f>
        <v>Uppsala</v>
      </c>
    </row>
    <row r="19" spans="2:2" x14ac:dyDescent="0.35">
      <c r="B19" s="1" t="str">
        <f>HYPERLINK("#'Värmland'!A1", "Värmland")</f>
        <v>Värmland</v>
      </c>
    </row>
    <row r="20" spans="2:2" x14ac:dyDescent="0.35">
      <c r="B20" s="1" t="str">
        <f>HYPERLINK("#'Västerbotten'!A1", "Västerbotten")</f>
        <v>Västerbotten</v>
      </c>
    </row>
    <row r="21" spans="2:2" x14ac:dyDescent="0.35">
      <c r="B21" s="1" t="str">
        <f>HYPERLINK("#'Västernorrland'!A1", "Västernorrland")</f>
        <v>Västernorrland</v>
      </c>
    </row>
    <row r="22" spans="2:2" x14ac:dyDescent="0.35">
      <c r="B22" s="1" t="str">
        <f>HYPERLINK("#'Västmanland'!A1", "Västmanland")</f>
        <v>Västmanland</v>
      </c>
    </row>
    <row r="23" spans="2:2" x14ac:dyDescent="0.35">
      <c r="B23" s="1" t="str">
        <f>HYPERLINK("#'VästraGötaland'!A1", "VästraGötaland")</f>
        <v>VästraGötaland</v>
      </c>
    </row>
    <row r="24" spans="2:2" x14ac:dyDescent="0.35">
      <c r="B24" s="1" t="str">
        <f>HYPERLINK("#'Örebro'!A1", "Örebro")</f>
        <v>Örebro</v>
      </c>
    </row>
    <row r="25" spans="2:2" x14ac:dyDescent="0.35">
      <c r="B25" s="1" t="str">
        <f>HYPERLINK("#'Östergötland'!A1", "Östergötland")</f>
        <v>Östergötland</v>
      </c>
    </row>
    <row r="26" spans="2:2" x14ac:dyDescent="0.35">
      <c r="B26" s="1" t="str">
        <f>HYPERLINK("#'Riket'!A1", "Riket")</f>
        <v>Riket</v>
      </c>
    </row>
    <row r="27" spans="2:2" x14ac:dyDescent="0.35">
      <c r="B27" s="1" t="str">
        <f>HYPERLINK("#'Summa'!A1", "Summa")</f>
        <v>Summa</v>
      </c>
    </row>
    <row r="28" spans="2:2" x14ac:dyDescent="0.35">
      <c r="B28" s="1" t="str">
        <f>HYPERLINK("#'Infektivitet_1'!A1", "Infektivitet_1")</f>
        <v>Infektivitet_1</v>
      </c>
    </row>
    <row r="29" spans="2:2" x14ac:dyDescent="0.35">
      <c r="B29" s="1" t="str">
        <f>HYPERLINK("#'Infektivitet_2'!A1", "Infektivitet_2")</f>
        <v>Infektivitet_2</v>
      </c>
    </row>
    <row r="30" spans="2:2" x14ac:dyDescent="0.35">
      <c r="B30" s="1" t="str">
        <f>HYPERLINK("#'Fig_Infektivitet'!A1", "Fig_Infektivitet")</f>
        <v>Fig_Infektivitet</v>
      </c>
    </row>
  </sheetData>
  <mergeCells count="1">
    <mergeCell ref="B1:V1"/>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267</v>
      </c>
      <c r="B2" s="4">
        <v>1</v>
      </c>
      <c r="C2" s="4" t="s">
        <v>87</v>
      </c>
      <c r="D2" s="4" t="s">
        <v>146</v>
      </c>
      <c r="E2" s="4" t="s">
        <v>205</v>
      </c>
      <c r="F2" s="4">
        <v>5.7611743732263451E-2</v>
      </c>
      <c r="G2" s="4">
        <v>11.17334703559645</v>
      </c>
      <c r="H2" s="4">
        <v>12.912073103903978</v>
      </c>
      <c r="I2" s="4">
        <v>3.8023750863293883E-2</v>
      </c>
      <c r="J2" s="4">
        <v>6.5922747510019049</v>
      </c>
      <c r="K2" s="4">
        <v>6.1977950898739094</v>
      </c>
      <c r="L2" s="4">
        <v>1.9587992868969572E-2</v>
      </c>
      <c r="M2" s="4">
        <v>4.5810722845945442</v>
      </c>
      <c r="N2" s="4">
        <v>6.7142780140300689</v>
      </c>
      <c r="O2" s="4">
        <v>1.7283523119679034E-3</v>
      </c>
      <c r="P2" s="4">
        <v>0.55866735177982252</v>
      </c>
      <c r="Q2" s="4">
        <v>0.51648292415615915</v>
      </c>
      <c r="R2" s="4">
        <v>0</v>
      </c>
      <c r="S2" s="4">
        <v>0.17877355256954319</v>
      </c>
      <c r="T2" s="4">
        <v>3.3571390070150344</v>
      </c>
    </row>
    <row r="3" spans="1:20" ht="15.5" x14ac:dyDescent="0.35">
      <c r="A3" s="4" t="s">
        <v>267</v>
      </c>
      <c r="B3" s="4">
        <v>1</v>
      </c>
      <c r="C3" s="4" t="s">
        <v>88</v>
      </c>
      <c r="D3" s="4" t="s">
        <v>147</v>
      </c>
      <c r="E3" s="4" t="s">
        <v>206</v>
      </c>
      <c r="F3" s="4">
        <v>5.6048890944933351E-2</v>
      </c>
      <c r="G3" s="4">
        <v>10.922332643753171</v>
      </c>
      <c r="H3" s="4">
        <v>12.216068762591513</v>
      </c>
      <c r="I3" s="4">
        <v>3.6992268023656016E-2</v>
      </c>
      <c r="J3" s="4">
        <v>6.4441762598143706</v>
      </c>
      <c r="K3" s="4">
        <v>5.863713006043926</v>
      </c>
      <c r="L3" s="4">
        <v>1.9056622921277338E-2</v>
      </c>
      <c r="M3" s="4">
        <v>4.4781563839388001</v>
      </c>
      <c r="N3" s="4">
        <v>6.3523557565475874</v>
      </c>
      <c r="O3" s="4">
        <v>1.6814667283480006E-3</v>
      </c>
      <c r="P3" s="4">
        <v>0.5461166321876586</v>
      </c>
      <c r="Q3" s="4">
        <v>0.48864275050366057</v>
      </c>
      <c r="R3" s="4">
        <v>0</v>
      </c>
      <c r="S3" s="4">
        <v>0.17475732230005073</v>
      </c>
      <c r="T3" s="4">
        <v>3.1761778782737937</v>
      </c>
    </row>
    <row r="4" spans="1:20" ht="15.5" x14ac:dyDescent="0.35">
      <c r="A4" s="4" t="s">
        <v>267</v>
      </c>
      <c r="B4" s="4">
        <v>1</v>
      </c>
      <c r="C4" s="4" t="s">
        <v>89</v>
      </c>
      <c r="D4" s="4" t="s">
        <v>148</v>
      </c>
      <c r="E4" s="4" t="s">
        <v>207</v>
      </c>
      <c r="F4" s="4">
        <v>5.5701301346427173E-2</v>
      </c>
      <c r="G4" s="4">
        <v>10.913107769352218</v>
      </c>
      <c r="H4" s="4">
        <v>11.75741152500551</v>
      </c>
      <c r="I4" s="4">
        <v>3.6762858888641933E-2</v>
      </c>
      <c r="J4" s="4">
        <v>6.4387335839178084</v>
      </c>
      <c r="K4" s="4">
        <v>5.643557532002645</v>
      </c>
      <c r="L4" s="4">
        <v>1.8938442457785237E-2</v>
      </c>
      <c r="M4" s="4">
        <v>4.4743741854344092</v>
      </c>
      <c r="N4" s="4">
        <v>6.1138539930028655</v>
      </c>
      <c r="O4" s="4">
        <v>1.6710390403928152E-3</v>
      </c>
      <c r="P4" s="4">
        <v>0.54565538846761086</v>
      </c>
      <c r="Q4" s="4">
        <v>0.47029646100022043</v>
      </c>
      <c r="R4" s="4">
        <v>0</v>
      </c>
      <c r="S4" s="4">
        <v>0.17460972430963548</v>
      </c>
      <c r="T4" s="4">
        <v>3.0569269965014327</v>
      </c>
    </row>
    <row r="5" spans="1:20" ht="15.5" x14ac:dyDescent="0.35">
      <c r="A5" s="4" t="s">
        <v>267</v>
      </c>
      <c r="B5" s="4">
        <v>1</v>
      </c>
      <c r="C5" s="4" t="s">
        <v>90</v>
      </c>
      <c r="D5" s="4" t="s">
        <v>149</v>
      </c>
      <c r="E5" s="4" t="s">
        <v>208</v>
      </c>
      <c r="F5" s="4">
        <v>5.6530200083158094E-2</v>
      </c>
      <c r="G5" s="4">
        <v>11.132630105523651</v>
      </c>
      <c r="H5" s="4">
        <v>11.525868957324144</v>
      </c>
      <c r="I5" s="4">
        <v>3.7309932054884344E-2</v>
      </c>
      <c r="J5" s="4">
        <v>6.5682517622589538</v>
      </c>
      <c r="K5" s="4">
        <v>5.5324170995155892</v>
      </c>
      <c r="L5" s="4">
        <v>1.922026802827375E-2</v>
      </c>
      <c r="M5" s="4">
        <v>4.5643783432646963</v>
      </c>
      <c r="N5" s="4">
        <v>5.9934518578085552</v>
      </c>
      <c r="O5" s="4">
        <v>1.6959060024947428E-3</v>
      </c>
      <c r="P5" s="4">
        <v>0.55663150527618255</v>
      </c>
      <c r="Q5" s="4">
        <v>0.46103475829296581</v>
      </c>
      <c r="R5" s="4">
        <v>0</v>
      </c>
      <c r="S5" s="4">
        <v>0.17812208168837843</v>
      </c>
      <c r="T5" s="4">
        <v>2.9967259289042776</v>
      </c>
    </row>
    <row r="6" spans="1:20" ht="15.5" x14ac:dyDescent="0.35">
      <c r="A6" s="4" t="s">
        <v>267</v>
      </c>
      <c r="B6" s="4">
        <v>1</v>
      </c>
      <c r="C6" s="4" t="s">
        <v>91</v>
      </c>
      <c r="D6" s="4" t="s">
        <v>150</v>
      </c>
      <c r="E6" s="4" t="s">
        <v>209</v>
      </c>
      <c r="F6" s="4">
        <v>5.9696605726395686E-2</v>
      </c>
      <c r="G6" s="4">
        <v>11.842743948081905</v>
      </c>
      <c r="H6" s="4">
        <v>11.741908561289085</v>
      </c>
      <c r="I6" s="4">
        <v>3.9399759779421152E-2</v>
      </c>
      <c r="J6" s="4">
        <v>6.987218929368324</v>
      </c>
      <c r="K6" s="4">
        <v>5.6361161094187606</v>
      </c>
      <c r="L6" s="4">
        <v>2.0296845946974531E-2</v>
      </c>
      <c r="M6" s="4">
        <v>4.855525018713581</v>
      </c>
      <c r="N6" s="4">
        <v>6.1057924518703244</v>
      </c>
      <c r="O6" s="4">
        <v>1.7908981717918706E-3</v>
      </c>
      <c r="P6" s="4">
        <v>0.59213719740409532</v>
      </c>
      <c r="Q6" s="4">
        <v>0.46967634245156342</v>
      </c>
      <c r="R6" s="4">
        <v>0</v>
      </c>
      <c r="S6" s="4">
        <v>0.18948390316931049</v>
      </c>
      <c r="T6" s="4">
        <v>3.0528962259351622</v>
      </c>
    </row>
    <row r="7" spans="1:20" ht="15.5" x14ac:dyDescent="0.35">
      <c r="A7" s="4" t="s">
        <v>267</v>
      </c>
      <c r="B7" s="4">
        <v>1</v>
      </c>
      <c r="C7" s="4" t="s">
        <v>92</v>
      </c>
      <c r="D7" s="4" t="s">
        <v>151</v>
      </c>
      <c r="E7" s="4" t="s">
        <v>210</v>
      </c>
      <c r="F7" s="4">
        <v>6.9423499911115349E-2</v>
      </c>
      <c r="G7" s="4">
        <v>13.962908798666726</v>
      </c>
      <c r="H7" s="4">
        <v>13.169761905987274</v>
      </c>
      <c r="I7" s="4">
        <v>4.5819509941336135E-2</v>
      </c>
      <c r="J7" s="4">
        <v>8.2381161912133685</v>
      </c>
      <c r="K7" s="4">
        <v>6.3214857148738917</v>
      </c>
      <c r="L7" s="4">
        <v>2.3603989969779218E-2</v>
      </c>
      <c r="M7" s="4">
        <v>5.7247926074533577</v>
      </c>
      <c r="N7" s="4">
        <v>6.8482761911133823</v>
      </c>
      <c r="O7" s="4">
        <v>2.0827049973334605E-3</v>
      </c>
      <c r="P7" s="4">
        <v>0.69814543993333633</v>
      </c>
      <c r="Q7" s="4">
        <v>0.52679047623949093</v>
      </c>
      <c r="R7" s="4">
        <v>0</v>
      </c>
      <c r="S7" s="4">
        <v>0.22340654077866762</v>
      </c>
      <c r="T7" s="4">
        <v>3.4241380955566911</v>
      </c>
    </row>
    <row r="8" spans="1:20" ht="15.5" x14ac:dyDescent="0.35">
      <c r="A8" s="4" t="s">
        <v>267</v>
      </c>
      <c r="B8" s="4">
        <v>1</v>
      </c>
      <c r="C8" s="4" t="s">
        <v>93</v>
      </c>
      <c r="D8" s="4" t="s">
        <v>152</v>
      </c>
      <c r="E8" s="4" t="s">
        <v>211</v>
      </c>
      <c r="F8" s="4">
        <v>8.7166587786586119E-2</v>
      </c>
      <c r="G8" s="4">
        <v>17.722834617264997</v>
      </c>
      <c r="H8" s="4">
        <v>15.936334990885545</v>
      </c>
      <c r="I8" s="4">
        <v>5.7529947939146842E-2</v>
      </c>
      <c r="J8" s="4">
        <v>10.456472424186348</v>
      </c>
      <c r="K8" s="4">
        <v>7.6494407956250612</v>
      </c>
      <c r="L8" s="4">
        <v>2.9636639847439278E-2</v>
      </c>
      <c r="M8" s="4">
        <v>7.2663621930786482</v>
      </c>
      <c r="N8" s="4">
        <v>8.2868941952604835</v>
      </c>
      <c r="O8" s="4">
        <v>2.6149976335975837E-3</v>
      </c>
      <c r="P8" s="4">
        <v>0.88614173086324988</v>
      </c>
      <c r="Q8" s="4">
        <v>0.6374533996354218</v>
      </c>
      <c r="R8" s="4">
        <v>0</v>
      </c>
      <c r="S8" s="4">
        <v>0.28356535387623993</v>
      </c>
      <c r="T8" s="4">
        <v>4.1434470976302418</v>
      </c>
    </row>
    <row r="9" spans="1:20" ht="15.5" x14ac:dyDescent="0.35">
      <c r="A9" s="4" t="s">
        <v>267</v>
      </c>
      <c r="B9" s="4">
        <v>1</v>
      </c>
      <c r="C9" s="4" t="s">
        <v>94</v>
      </c>
      <c r="D9" s="4" t="s">
        <v>153</v>
      </c>
      <c r="E9" s="4" t="s">
        <v>212</v>
      </c>
      <c r="F9" s="4">
        <v>0.10978833829661015</v>
      </c>
      <c r="G9" s="4">
        <v>22.330304560855261</v>
      </c>
      <c r="H9" s="4">
        <v>19.40327431348172</v>
      </c>
      <c r="I9" s="4">
        <v>7.2460303275762708E-2</v>
      </c>
      <c r="J9" s="4">
        <v>13.174879690904604</v>
      </c>
      <c r="K9" s="4">
        <v>9.3135716704712248</v>
      </c>
      <c r="L9" s="4">
        <v>3.7328035020847451E-2</v>
      </c>
      <c r="M9" s="4">
        <v>9.1554248699506555</v>
      </c>
      <c r="N9" s="4">
        <v>10.089702643010495</v>
      </c>
      <c r="O9" s="4">
        <v>3.2936501488983042E-3</v>
      </c>
      <c r="P9" s="4">
        <v>1.116515228042763</v>
      </c>
      <c r="Q9" s="4">
        <v>0.77613097253926888</v>
      </c>
      <c r="R9" s="4">
        <v>0</v>
      </c>
      <c r="S9" s="4">
        <v>0.35728487297368416</v>
      </c>
      <c r="T9" s="4">
        <v>5.0448513215052477</v>
      </c>
    </row>
    <row r="10" spans="1:20" ht="15.5" x14ac:dyDescent="0.35">
      <c r="A10" s="4" t="s">
        <v>267</v>
      </c>
      <c r="B10" s="4">
        <v>1</v>
      </c>
      <c r="C10" s="4" t="s">
        <v>95</v>
      </c>
      <c r="D10" s="4" t="s">
        <v>154</v>
      </c>
      <c r="E10" s="4" t="s">
        <v>213</v>
      </c>
      <c r="F10" s="4">
        <v>0.13564503985386545</v>
      </c>
      <c r="G10" s="4">
        <v>27.408734640839263</v>
      </c>
      <c r="H10" s="4">
        <v>23.29768391820409</v>
      </c>
      <c r="I10" s="4">
        <v>8.9525726303551198E-2</v>
      </c>
      <c r="J10" s="4">
        <v>16.171153438095164</v>
      </c>
      <c r="K10" s="4">
        <v>11.182888280737963</v>
      </c>
      <c r="L10" s="4">
        <v>4.6119313550314248E-2</v>
      </c>
      <c r="M10" s="4">
        <v>11.237581202744098</v>
      </c>
      <c r="N10" s="4">
        <v>12.114795637466127</v>
      </c>
      <c r="O10" s="4">
        <v>4.0693511956159632E-3</v>
      </c>
      <c r="P10" s="4">
        <v>1.3704367320419633</v>
      </c>
      <c r="Q10" s="4">
        <v>0.93190735672816361</v>
      </c>
      <c r="R10" s="4">
        <v>0</v>
      </c>
      <c r="S10" s="4">
        <v>0.43853975425342823</v>
      </c>
      <c r="T10" s="4">
        <v>6.0573978187330635</v>
      </c>
    </row>
    <row r="11" spans="1:20" ht="15.5" x14ac:dyDescent="0.35">
      <c r="A11" s="4" t="s">
        <v>267</v>
      </c>
      <c r="B11" s="4">
        <v>1</v>
      </c>
      <c r="C11" s="4" t="s">
        <v>96</v>
      </c>
      <c r="D11" s="4" t="s">
        <v>155</v>
      </c>
      <c r="E11" s="4" t="s">
        <v>214</v>
      </c>
      <c r="F11" s="4">
        <v>0.14844073256197696</v>
      </c>
      <c r="G11" s="4">
        <v>29.358809937080238</v>
      </c>
      <c r="H11" s="4">
        <v>25.250676404842181</v>
      </c>
      <c r="I11" s="4">
        <v>9.7970883490904798E-2</v>
      </c>
      <c r="J11" s="4">
        <v>17.32169786287734</v>
      </c>
      <c r="K11" s="4">
        <v>12.120324674324246</v>
      </c>
      <c r="L11" s="4">
        <v>5.0469849071072159E-2</v>
      </c>
      <c r="M11" s="4">
        <v>12.037112074202897</v>
      </c>
      <c r="N11" s="4">
        <v>13.130351730517935</v>
      </c>
      <c r="O11" s="4">
        <v>4.4532219768593081E-3</v>
      </c>
      <c r="P11" s="4">
        <v>1.467940496854012</v>
      </c>
      <c r="Q11" s="4">
        <v>1.0100270561936873</v>
      </c>
      <c r="R11" s="4">
        <v>0</v>
      </c>
      <c r="S11" s="4">
        <v>0.46974095899328383</v>
      </c>
      <c r="T11" s="4">
        <v>6.5651758652589676</v>
      </c>
    </row>
    <row r="12" spans="1:20" ht="15.5" x14ac:dyDescent="0.35">
      <c r="A12" s="4" t="s">
        <v>267</v>
      </c>
      <c r="B12" s="4">
        <v>1</v>
      </c>
      <c r="C12" s="4" t="s">
        <v>97</v>
      </c>
      <c r="D12" s="4" t="s">
        <v>156</v>
      </c>
      <c r="E12" s="4" t="s">
        <v>215</v>
      </c>
      <c r="F12" s="4">
        <v>0.13924391757327959</v>
      </c>
      <c r="G12" s="4">
        <v>26.603566726022617</v>
      </c>
      <c r="H12" s="4">
        <v>23.966252849890726</v>
      </c>
      <c r="I12" s="4">
        <v>9.1900985598364529E-2</v>
      </c>
      <c r="J12" s="4">
        <v>15.696104368353343</v>
      </c>
      <c r="K12" s="4">
        <v>11.503801367947547</v>
      </c>
      <c r="L12" s="4">
        <v>4.7342931974915056E-2</v>
      </c>
      <c r="M12" s="4">
        <v>10.907462357669273</v>
      </c>
      <c r="N12" s="4">
        <v>12.462451481943178</v>
      </c>
      <c r="O12" s="4">
        <v>4.1773175271983872E-3</v>
      </c>
      <c r="P12" s="4">
        <v>1.330178336301131</v>
      </c>
      <c r="Q12" s="4">
        <v>0.95865011399562905</v>
      </c>
      <c r="R12" s="4">
        <v>0</v>
      </c>
      <c r="S12" s="4">
        <v>0.42565706761636191</v>
      </c>
      <c r="T12" s="4">
        <v>6.2312257409715892</v>
      </c>
    </row>
    <row r="13" spans="1:20" ht="15.5" x14ac:dyDescent="0.35">
      <c r="A13" s="4" t="s">
        <v>267</v>
      </c>
      <c r="B13" s="4">
        <v>1</v>
      </c>
      <c r="C13" s="4" t="s">
        <v>98</v>
      </c>
      <c r="D13" s="4" t="s">
        <v>157</v>
      </c>
      <c r="E13" s="4" t="s">
        <v>216</v>
      </c>
      <c r="F13" s="4">
        <v>0.12380432985563689</v>
      </c>
      <c r="G13" s="4">
        <v>23.000701068641405</v>
      </c>
      <c r="H13" s="4">
        <v>21.611411254637101</v>
      </c>
      <c r="I13" s="4">
        <v>8.1710857704720349E-2</v>
      </c>
      <c r="J13" s="4">
        <v>13.570413630498429</v>
      </c>
      <c r="K13" s="4">
        <v>10.373477402225808</v>
      </c>
      <c r="L13" s="4">
        <v>4.2093472150916536E-2</v>
      </c>
      <c r="M13" s="4">
        <v>9.430287438142976</v>
      </c>
      <c r="N13" s="4">
        <v>11.237933852411294</v>
      </c>
      <c r="O13" s="4">
        <v>3.7141298956691066E-3</v>
      </c>
      <c r="P13" s="4">
        <v>1.1500350534320702</v>
      </c>
      <c r="Q13" s="4">
        <v>0.86445645018548412</v>
      </c>
      <c r="R13" s="4">
        <v>0</v>
      </c>
      <c r="S13" s="4">
        <v>0.36801121709826251</v>
      </c>
      <c r="T13" s="4">
        <v>5.6189669262056468</v>
      </c>
    </row>
    <row r="14" spans="1:20" ht="15.5" x14ac:dyDescent="0.35">
      <c r="A14" s="4" t="s">
        <v>267</v>
      </c>
      <c r="B14" s="4">
        <v>1</v>
      </c>
      <c r="C14" s="4" t="s">
        <v>99</v>
      </c>
      <c r="D14" s="4" t="s">
        <v>158</v>
      </c>
      <c r="E14" s="4" t="s">
        <v>217</v>
      </c>
      <c r="F14" s="4">
        <v>0.11031740239960997</v>
      </c>
      <c r="G14" s="4">
        <v>20.196510702061214</v>
      </c>
      <c r="H14" s="4">
        <v>19.374284978132927</v>
      </c>
      <c r="I14" s="4">
        <v>7.2809485583742575E-2</v>
      </c>
      <c r="J14" s="4">
        <v>11.915941314216116</v>
      </c>
      <c r="K14" s="4">
        <v>9.2996567895038051</v>
      </c>
      <c r="L14" s="4">
        <v>3.7507916815867383E-2</v>
      </c>
      <c r="M14" s="4">
        <v>8.2805693878450981</v>
      </c>
      <c r="N14" s="4">
        <v>10.074628188629122</v>
      </c>
      <c r="O14" s="4">
        <v>3.3095220719882986E-3</v>
      </c>
      <c r="P14" s="4">
        <v>1.0098255351030607</v>
      </c>
      <c r="Q14" s="4">
        <v>0.7749713991253171</v>
      </c>
      <c r="R14" s="4">
        <v>0</v>
      </c>
      <c r="S14" s="4">
        <v>0.32314417123297945</v>
      </c>
      <c r="T14" s="4">
        <v>5.0373140943145609</v>
      </c>
    </row>
    <row r="15" spans="1:20" ht="15.5" x14ac:dyDescent="0.35">
      <c r="A15" s="4" t="s">
        <v>267</v>
      </c>
      <c r="B15" s="4">
        <v>1</v>
      </c>
      <c r="C15" s="4" t="s">
        <v>100</v>
      </c>
      <c r="D15" s="4" t="s">
        <v>159</v>
      </c>
      <c r="E15" s="4" t="s">
        <v>218</v>
      </c>
      <c r="F15" s="4">
        <v>9.7770802406274351E-2</v>
      </c>
      <c r="G15" s="4">
        <v>17.734911977173258</v>
      </c>
      <c r="H15" s="4">
        <v>17.185489372067849</v>
      </c>
      <c r="I15" s="4">
        <v>6.4528729588141071E-2</v>
      </c>
      <c r="J15" s="4">
        <v>10.463598066532223</v>
      </c>
      <c r="K15" s="4">
        <v>8.2490348985925674</v>
      </c>
      <c r="L15" s="4">
        <v>3.3242072818133274E-2</v>
      </c>
      <c r="M15" s="4">
        <v>7.2713139106410356</v>
      </c>
      <c r="N15" s="4">
        <v>8.9364544734752815</v>
      </c>
      <c r="O15" s="4">
        <v>2.9331240721882303E-3</v>
      </c>
      <c r="P15" s="4">
        <v>0.886745598858663</v>
      </c>
      <c r="Q15" s="4">
        <v>0.68741957488271399</v>
      </c>
      <c r="R15" s="4">
        <v>0</v>
      </c>
      <c r="S15" s="4">
        <v>0.28375859163477213</v>
      </c>
      <c r="T15" s="4">
        <v>4.4682272367376408</v>
      </c>
    </row>
    <row r="16" spans="1:20" ht="15.5" x14ac:dyDescent="0.35">
      <c r="A16" s="4" t="s">
        <v>267</v>
      </c>
      <c r="B16" s="4">
        <v>1</v>
      </c>
      <c r="C16" s="4" t="s">
        <v>101</v>
      </c>
      <c r="D16" s="4" t="s">
        <v>160</v>
      </c>
      <c r="E16" s="4" t="s">
        <v>219</v>
      </c>
      <c r="F16" s="4">
        <v>8.6276144894272253E-2</v>
      </c>
      <c r="G16" s="4">
        <v>15.545732772158262</v>
      </c>
      <c r="H16" s="4">
        <v>15.120833926355195</v>
      </c>
      <c r="I16" s="4">
        <v>5.6942255630219686E-2</v>
      </c>
      <c r="J16" s="4">
        <v>9.1719823355733734</v>
      </c>
      <c r="K16" s="4">
        <v>7.2580002846504934</v>
      </c>
      <c r="L16" s="4">
        <v>2.9333889264052563E-2</v>
      </c>
      <c r="M16" s="4">
        <v>6.3737504365848867</v>
      </c>
      <c r="N16" s="4">
        <v>7.8628336417047011</v>
      </c>
      <c r="O16" s="4">
        <v>2.5882843468281675E-3</v>
      </c>
      <c r="P16" s="4">
        <v>0.77728663860791314</v>
      </c>
      <c r="Q16" s="4">
        <v>0.60483335705420782</v>
      </c>
      <c r="R16" s="4">
        <v>0</v>
      </c>
      <c r="S16" s="4">
        <v>0.2487317243545322</v>
      </c>
      <c r="T16" s="4">
        <v>3.9314168208523506</v>
      </c>
    </row>
    <row r="17" spans="1:20" ht="15.5" x14ac:dyDescent="0.35">
      <c r="A17" s="4" t="s">
        <v>267</v>
      </c>
      <c r="B17" s="4">
        <v>1</v>
      </c>
      <c r="C17" s="4" t="s">
        <v>102</v>
      </c>
      <c r="D17" s="4" t="s">
        <v>161</v>
      </c>
      <c r="E17" s="4" t="s">
        <v>220</v>
      </c>
      <c r="F17" s="4">
        <v>7.5873143572853879E-2</v>
      </c>
      <c r="G17" s="4">
        <v>13.59994076846187</v>
      </c>
      <c r="H17" s="4">
        <v>13.225779206221137</v>
      </c>
      <c r="I17" s="4">
        <v>5.0076274758083565E-2</v>
      </c>
      <c r="J17" s="4">
        <v>8.0239650533925033</v>
      </c>
      <c r="K17" s="4">
        <v>6.3483740189861457</v>
      </c>
      <c r="L17" s="4">
        <v>2.5796868814770318E-2</v>
      </c>
      <c r="M17" s="4">
        <v>5.5759757150693661</v>
      </c>
      <c r="N17" s="4">
        <v>6.8774051872349915</v>
      </c>
      <c r="O17" s="4">
        <v>2.2761943071856164E-3</v>
      </c>
      <c r="P17" s="4">
        <v>0.67999703842309356</v>
      </c>
      <c r="Q17" s="4">
        <v>0.52903116824884555</v>
      </c>
      <c r="R17" s="4">
        <v>0</v>
      </c>
      <c r="S17" s="4">
        <v>0.21759905229538992</v>
      </c>
      <c r="T17" s="4">
        <v>3.4387025936174958</v>
      </c>
    </row>
    <row r="18" spans="1:20" ht="15.5" x14ac:dyDescent="0.35">
      <c r="A18" s="4" t="s">
        <v>267</v>
      </c>
      <c r="B18" s="4">
        <v>1</v>
      </c>
      <c r="C18" s="4" t="s">
        <v>103</v>
      </c>
      <c r="D18" s="4" t="s">
        <v>162</v>
      </c>
      <c r="E18" s="4" t="s">
        <v>221</v>
      </c>
      <c r="F18" s="4">
        <v>6.6532571038045954E-2</v>
      </c>
      <c r="G18" s="4">
        <v>11.874604405074329</v>
      </c>
      <c r="H18" s="4">
        <v>11.518239629911022</v>
      </c>
      <c r="I18" s="4">
        <v>4.3911496885110333E-2</v>
      </c>
      <c r="J18" s="4">
        <v>7.0060165989938543</v>
      </c>
      <c r="K18" s="4">
        <v>5.5287550223572905</v>
      </c>
      <c r="L18" s="4">
        <v>2.2621074152935624E-2</v>
      </c>
      <c r="M18" s="4">
        <v>4.868587806080475</v>
      </c>
      <c r="N18" s="4">
        <v>5.9894846075537318</v>
      </c>
      <c r="O18" s="4">
        <v>1.9959771311413785E-3</v>
      </c>
      <c r="P18" s="4">
        <v>0.59373022025371647</v>
      </c>
      <c r="Q18" s="4">
        <v>0.46072958519644092</v>
      </c>
      <c r="R18" s="4">
        <v>0</v>
      </c>
      <c r="S18" s="4">
        <v>0.18999367048118929</v>
      </c>
      <c r="T18" s="4">
        <v>2.9947423037768659</v>
      </c>
    </row>
    <row r="19" spans="1:20" ht="15.5" x14ac:dyDescent="0.35">
      <c r="A19" s="4" t="s">
        <v>267</v>
      </c>
      <c r="B19" s="4">
        <v>1</v>
      </c>
      <c r="C19" s="4" t="s">
        <v>104</v>
      </c>
      <c r="D19" s="4" t="s">
        <v>163</v>
      </c>
      <c r="E19" s="4" t="s">
        <v>222</v>
      </c>
      <c r="F19" s="4">
        <v>5.8195131752668189E-2</v>
      </c>
      <c r="G19" s="4">
        <v>10.349078619897577</v>
      </c>
      <c r="H19" s="4">
        <v>9.9991827491266392</v>
      </c>
      <c r="I19" s="4">
        <v>3.8408786956761004E-2</v>
      </c>
      <c r="J19" s="4">
        <v>6.10595638573957</v>
      </c>
      <c r="K19" s="4">
        <v>4.7996077195807869</v>
      </c>
      <c r="L19" s="4">
        <v>1.9786344795907181E-2</v>
      </c>
      <c r="M19" s="4">
        <v>4.2431222341580064</v>
      </c>
      <c r="N19" s="4">
        <v>5.1995750295458523</v>
      </c>
      <c r="O19" s="4">
        <v>1.7458539525800456E-3</v>
      </c>
      <c r="P19" s="4">
        <v>0.51745393099487891</v>
      </c>
      <c r="Q19" s="4">
        <v>0.39996730996506558</v>
      </c>
      <c r="R19" s="4">
        <v>0</v>
      </c>
      <c r="S19" s="4">
        <v>0.16558525791836123</v>
      </c>
      <c r="T19" s="4">
        <v>2.5997875147729261</v>
      </c>
    </row>
    <row r="20" spans="1:20" ht="15.5" x14ac:dyDescent="0.35">
      <c r="A20" s="4" t="s">
        <v>267</v>
      </c>
      <c r="B20" s="4">
        <v>1</v>
      </c>
      <c r="C20" s="4" t="s">
        <v>105</v>
      </c>
      <c r="D20" s="4" t="s">
        <v>164</v>
      </c>
      <c r="E20" s="4" t="s">
        <v>223</v>
      </c>
      <c r="F20" s="4">
        <v>5.0789035823754221E-2</v>
      </c>
      <c r="G20" s="4">
        <v>9.0041874128328221</v>
      </c>
      <c r="H20" s="4">
        <v>8.6599343621609197</v>
      </c>
      <c r="I20" s="4">
        <v>3.3520763643677787E-2</v>
      </c>
      <c r="J20" s="4">
        <v>5.3124705735713649</v>
      </c>
      <c r="K20" s="4">
        <v>4.1567684938372409</v>
      </c>
      <c r="L20" s="4">
        <v>1.7268272180076434E-2</v>
      </c>
      <c r="M20" s="4">
        <v>3.6917168392614568</v>
      </c>
      <c r="N20" s="4">
        <v>4.5031658683236788</v>
      </c>
      <c r="O20" s="4">
        <v>1.5236710747126266E-3</v>
      </c>
      <c r="P20" s="4">
        <v>0.45020937064164113</v>
      </c>
      <c r="Q20" s="4">
        <v>0.34639737448643682</v>
      </c>
      <c r="R20" s="4">
        <v>0</v>
      </c>
      <c r="S20" s="4">
        <v>0.14406699860532515</v>
      </c>
      <c r="T20" s="4">
        <v>2.2515829341618394</v>
      </c>
    </row>
    <row r="21" spans="1:20" ht="15.5" x14ac:dyDescent="0.35">
      <c r="A21" s="4" t="s">
        <v>267</v>
      </c>
      <c r="B21" s="4">
        <v>1</v>
      </c>
      <c r="C21" s="4" t="s">
        <v>106</v>
      </c>
      <c r="D21" s="4" t="s">
        <v>165</v>
      </c>
      <c r="E21" s="4" t="s">
        <v>224</v>
      </c>
      <c r="F21" s="4">
        <v>4.4237736356878277E-2</v>
      </c>
      <c r="G21" s="4">
        <v>7.8219419300431756</v>
      </c>
      <c r="H21" s="4">
        <v>7.4868193115594686</v>
      </c>
      <c r="I21" s="4">
        <v>2.9196905995539663E-2</v>
      </c>
      <c r="J21" s="4">
        <v>4.6149457387254733</v>
      </c>
      <c r="K21" s="4">
        <v>3.5936732695485447</v>
      </c>
      <c r="L21" s="4">
        <v>1.5040830361338613E-2</v>
      </c>
      <c r="M21" s="4">
        <v>3.2069961913177019</v>
      </c>
      <c r="N21" s="4">
        <v>3.8931460420109238</v>
      </c>
      <c r="O21" s="4">
        <v>1.3271320907063482E-3</v>
      </c>
      <c r="P21" s="4">
        <v>0.39109709650215879</v>
      </c>
      <c r="Q21" s="4">
        <v>0.29947277246237874</v>
      </c>
      <c r="R21" s="4">
        <v>0</v>
      </c>
      <c r="S21" s="4">
        <v>0.1251510708806908</v>
      </c>
      <c r="T21" s="4">
        <v>1.9465730210054619</v>
      </c>
    </row>
    <row r="22" spans="1:20" ht="15.5" x14ac:dyDescent="0.35">
      <c r="A22" s="4" t="s">
        <v>267</v>
      </c>
      <c r="B22" s="4">
        <v>1</v>
      </c>
      <c r="C22" s="4" t="s">
        <v>107</v>
      </c>
      <c r="D22" s="4" t="s">
        <v>166</v>
      </c>
      <c r="E22" s="4" t="s">
        <v>225</v>
      </c>
      <c r="F22" s="4">
        <v>3.8463924314338455E-2</v>
      </c>
      <c r="G22" s="4">
        <v>6.7854758097064973</v>
      </c>
      <c r="H22" s="4">
        <v>6.4640355210205138</v>
      </c>
      <c r="I22" s="4">
        <v>2.538619004746338E-2</v>
      </c>
      <c r="J22" s="4">
        <v>4.0034307277268333</v>
      </c>
      <c r="K22" s="4">
        <v>3.1027370500898463</v>
      </c>
      <c r="L22" s="4">
        <v>1.3077734266875073E-2</v>
      </c>
      <c r="M22" s="4">
        <v>2.7820450819796636</v>
      </c>
      <c r="N22" s="4">
        <v>3.3612984709306675</v>
      </c>
      <c r="O22" s="4">
        <v>1.1539177294301536E-3</v>
      </c>
      <c r="P22" s="4">
        <v>0.33927379048532491</v>
      </c>
      <c r="Q22" s="4">
        <v>0.25856142084082057</v>
      </c>
      <c r="R22" s="4">
        <v>0</v>
      </c>
      <c r="S22" s="4">
        <v>0.10856761295530395</v>
      </c>
      <c r="T22" s="4">
        <v>1.6806492354653337</v>
      </c>
    </row>
    <row r="23" spans="1:20" ht="15.5" x14ac:dyDescent="0.35">
      <c r="A23" s="4" t="s">
        <v>267</v>
      </c>
      <c r="B23" s="4">
        <v>1</v>
      </c>
      <c r="C23" s="4" t="s">
        <v>108</v>
      </c>
      <c r="D23" s="4" t="s">
        <v>167</v>
      </c>
      <c r="E23" s="4" t="s">
        <v>226</v>
      </c>
      <c r="F23" s="4">
        <v>3.3391929333775459E-2</v>
      </c>
      <c r="G23" s="4">
        <v>5.8790644958905833</v>
      </c>
      <c r="H23" s="4">
        <v>5.5753748109601862</v>
      </c>
      <c r="I23" s="4">
        <v>2.2038673360291805E-2</v>
      </c>
      <c r="J23" s="4">
        <v>3.468648052575444</v>
      </c>
      <c r="K23" s="4">
        <v>2.6761799092608891</v>
      </c>
      <c r="L23" s="4">
        <v>1.1353255973483654E-2</v>
      </c>
      <c r="M23" s="4">
        <v>2.4104164433151389</v>
      </c>
      <c r="N23" s="4">
        <v>2.8991949016992971</v>
      </c>
      <c r="O23" s="4">
        <v>1.0017578800132637E-3</v>
      </c>
      <c r="P23" s="4">
        <v>0.29395322479452918</v>
      </c>
      <c r="Q23" s="4">
        <v>0.22301499243840744</v>
      </c>
      <c r="R23" s="4">
        <v>0</v>
      </c>
      <c r="S23" s="4">
        <v>9.4065031934249338E-2</v>
      </c>
      <c r="T23" s="4">
        <v>1.4495974508496485</v>
      </c>
    </row>
    <row r="24" spans="1:20" ht="15.5" x14ac:dyDescent="0.35">
      <c r="A24" s="4" t="s">
        <v>267</v>
      </c>
      <c r="B24" s="4">
        <v>1</v>
      </c>
      <c r="C24" s="4" t="s">
        <v>109</v>
      </c>
      <c r="D24" s="4" t="s">
        <v>168</v>
      </c>
      <c r="E24" s="4" t="s">
        <v>227</v>
      </c>
      <c r="F24" s="4">
        <v>2.9028819798624279E-2</v>
      </c>
      <c r="G24" s="4">
        <v>5.1054494900013738</v>
      </c>
      <c r="H24" s="4">
        <v>4.8160627724856893</v>
      </c>
      <c r="I24" s="4">
        <v>1.9159021067092025E-2</v>
      </c>
      <c r="J24" s="4">
        <v>3.0122151991008104</v>
      </c>
      <c r="K24" s="4">
        <v>2.3117101307931307</v>
      </c>
      <c r="L24" s="4">
        <v>9.869798731532254E-3</v>
      </c>
      <c r="M24" s="4">
        <v>2.093234290900563</v>
      </c>
      <c r="N24" s="4">
        <v>2.5043526416925586</v>
      </c>
      <c r="O24" s="4">
        <v>8.7086459395872829E-4</v>
      </c>
      <c r="P24" s="4">
        <v>0.25527247450006868</v>
      </c>
      <c r="Q24" s="4">
        <v>0.19264251089942758</v>
      </c>
      <c r="R24" s="4">
        <v>0</v>
      </c>
      <c r="S24" s="4">
        <v>8.1687191840021989E-2</v>
      </c>
      <c r="T24" s="4">
        <v>1.2521763208462793</v>
      </c>
    </row>
    <row r="25" spans="1:20" ht="15.5" x14ac:dyDescent="0.35">
      <c r="A25" s="4" t="s">
        <v>267</v>
      </c>
      <c r="B25" s="4">
        <v>1</v>
      </c>
      <c r="C25" s="4" t="s">
        <v>110</v>
      </c>
      <c r="D25" s="4" t="s">
        <v>169</v>
      </c>
      <c r="E25" s="4" t="s">
        <v>228</v>
      </c>
      <c r="F25" s="4">
        <v>2.7563537660055606E-2</v>
      </c>
      <c r="G25" s="4">
        <v>4.9324635627392457</v>
      </c>
      <c r="H25" s="4">
        <v>4.4782129728376256</v>
      </c>
      <c r="I25" s="4">
        <v>1.81919348556367E-2</v>
      </c>
      <c r="J25" s="4">
        <v>2.9101535020161546</v>
      </c>
      <c r="K25" s="4">
        <v>2.1495422269620601</v>
      </c>
      <c r="L25" s="4">
        <v>9.3716028044189062E-3</v>
      </c>
      <c r="M25" s="4">
        <v>2.0223100607230906</v>
      </c>
      <c r="N25" s="4">
        <v>2.3286707458755656</v>
      </c>
      <c r="O25" s="4">
        <v>8.2690612980166819E-4</v>
      </c>
      <c r="P25" s="4">
        <v>0.2466231781369623</v>
      </c>
      <c r="Q25" s="4">
        <v>0.17912851891350504</v>
      </c>
      <c r="R25" s="4">
        <v>0</v>
      </c>
      <c r="S25" s="4">
        <v>7.891941700382793E-2</v>
      </c>
      <c r="T25" s="4">
        <v>1.1643353729377828</v>
      </c>
    </row>
    <row r="26" spans="1:20" ht="15.5" x14ac:dyDescent="0.35">
      <c r="A26" s="4" t="s">
        <v>267</v>
      </c>
      <c r="B26" s="4">
        <v>1</v>
      </c>
      <c r="C26" s="4" t="s">
        <v>111</v>
      </c>
      <c r="D26" s="4" t="s">
        <v>170</v>
      </c>
      <c r="E26" s="4" t="s">
        <v>229</v>
      </c>
      <c r="F26" s="4">
        <v>3.0407458057388613E-2</v>
      </c>
      <c r="G26" s="4">
        <v>5.6170865372446697</v>
      </c>
      <c r="H26" s="4">
        <v>4.7356142530824377</v>
      </c>
      <c r="I26" s="4">
        <v>2.0068922317876485E-2</v>
      </c>
      <c r="J26" s="4">
        <v>3.3140810569743548</v>
      </c>
      <c r="K26" s="4">
        <v>2.27309484147957</v>
      </c>
      <c r="L26" s="4">
        <v>1.0338535739512128E-2</v>
      </c>
      <c r="M26" s="4">
        <v>2.3030054802703144</v>
      </c>
      <c r="N26" s="4">
        <v>2.4625194116028677</v>
      </c>
      <c r="O26" s="4">
        <v>9.1222374172165836E-4</v>
      </c>
      <c r="P26" s="4">
        <v>0.28085432686223349</v>
      </c>
      <c r="Q26" s="4">
        <v>0.1894245701232975</v>
      </c>
      <c r="R26" s="4">
        <v>0</v>
      </c>
      <c r="S26" s="4">
        <v>8.9873384595914721E-2</v>
      </c>
      <c r="T26" s="4">
        <v>1.2312597058014338</v>
      </c>
    </row>
    <row r="27" spans="1:20" ht="15.5" x14ac:dyDescent="0.35">
      <c r="A27" s="4" t="s">
        <v>267</v>
      </c>
      <c r="B27" s="4">
        <v>1</v>
      </c>
      <c r="C27" s="4" t="s">
        <v>112</v>
      </c>
      <c r="D27" s="4" t="s">
        <v>171</v>
      </c>
      <c r="E27" s="4" t="s">
        <v>230</v>
      </c>
      <c r="F27" s="4">
        <v>3.5976292496228586E-2</v>
      </c>
      <c r="G27" s="4">
        <v>6.7759731049519711</v>
      </c>
      <c r="H27" s="4">
        <v>5.3538274176713987</v>
      </c>
      <c r="I27" s="4">
        <v>2.374435304751087E-2</v>
      </c>
      <c r="J27" s="4">
        <v>3.997824131921663</v>
      </c>
      <c r="K27" s="4">
        <v>2.5698371604822712</v>
      </c>
      <c r="L27" s="4">
        <v>1.2231939448717718E-2</v>
      </c>
      <c r="M27" s="4">
        <v>2.7781489730303082</v>
      </c>
      <c r="N27" s="4">
        <v>2.7839902571891275</v>
      </c>
      <c r="O27" s="4">
        <v>1.0792887748868574E-3</v>
      </c>
      <c r="P27" s="4">
        <v>0.33879865524759856</v>
      </c>
      <c r="Q27" s="4">
        <v>0.21415309670685595</v>
      </c>
      <c r="R27" s="4">
        <v>0</v>
      </c>
      <c r="S27" s="4">
        <v>0.10841556967923154</v>
      </c>
      <c r="T27" s="4">
        <v>1.3919951285945638</v>
      </c>
    </row>
    <row r="28" spans="1:20" ht="15.5" x14ac:dyDescent="0.35">
      <c r="A28" s="4" t="s">
        <v>267</v>
      </c>
      <c r="B28" s="4">
        <v>1</v>
      </c>
      <c r="C28" s="4" t="s">
        <v>113</v>
      </c>
      <c r="D28" s="4" t="s">
        <v>172</v>
      </c>
      <c r="E28" s="4" t="s">
        <v>231</v>
      </c>
      <c r="F28" s="4">
        <v>4.2336945390068721E-2</v>
      </c>
      <c r="G28" s="4">
        <v>8.0092264591396898</v>
      </c>
      <c r="H28" s="4">
        <v>6.0841552252064997</v>
      </c>
      <c r="I28" s="4">
        <v>2.7942383957445357E-2</v>
      </c>
      <c r="J28" s="4">
        <v>4.7254436108924169</v>
      </c>
      <c r="K28" s="4">
        <v>2.9203945080991196</v>
      </c>
      <c r="L28" s="4">
        <v>1.4394561432623364E-2</v>
      </c>
      <c r="M28" s="4">
        <v>3.2837828482472724</v>
      </c>
      <c r="N28" s="4">
        <v>3.16376071710738</v>
      </c>
      <c r="O28" s="4">
        <v>1.2701083617020616E-3</v>
      </c>
      <c r="P28" s="4">
        <v>0.4004613229569845</v>
      </c>
      <c r="Q28" s="4">
        <v>0.24336620900826</v>
      </c>
      <c r="R28" s="4">
        <v>0</v>
      </c>
      <c r="S28" s="4">
        <v>0.12814762334623503</v>
      </c>
      <c r="T28" s="4">
        <v>1.58188035855369</v>
      </c>
    </row>
    <row r="29" spans="1:20" ht="15.5" x14ac:dyDescent="0.35">
      <c r="A29" s="4" t="s">
        <v>267</v>
      </c>
      <c r="B29" s="4">
        <v>1</v>
      </c>
      <c r="C29" s="4" t="s">
        <v>114</v>
      </c>
      <c r="D29" s="4" t="s">
        <v>173</v>
      </c>
      <c r="E29" s="4" t="s">
        <v>232</v>
      </c>
      <c r="F29" s="4">
        <v>4.9768489090535661E-2</v>
      </c>
      <c r="G29" s="4">
        <v>9.4112131897319991</v>
      </c>
      <c r="H29" s="4">
        <v>6.9690053345183545</v>
      </c>
      <c r="I29" s="4">
        <v>3.284720279975354E-2</v>
      </c>
      <c r="J29" s="4">
        <v>5.5526157819418795</v>
      </c>
      <c r="K29" s="4">
        <v>3.34512256056881</v>
      </c>
      <c r="L29" s="4">
        <v>1.6921286290782125E-2</v>
      </c>
      <c r="M29" s="4">
        <v>3.8585974077901195</v>
      </c>
      <c r="N29" s="4">
        <v>3.6238827739495445</v>
      </c>
      <c r="O29" s="4">
        <v>1.4930546727160699E-3</v>
      </c>
      <c r="P29" s="4">
        <v>0.47056065948659997</v>
      </c>
      <c r="Q29" s="4">
        <v>0.2787602133807342</v>
      </c>
      <c r="R29" s="4">
        <v>0</v>
      </c>
      <c r="S29" s="4">
        <v>0.15057941103571199</v>
      </c>
      <c r="T29" s="4">
        <v>1.8119413869747723</v>
      </c>
    </row>
    <row r="30" spans="1:20" ht="15.5" x14ac:dyDescent="0.35">
      <c r="A30" s="4" t="s">
        <v>267</v>
      </c>
      <c r="B30" s="4">
        <v>1</v>
      </c>
      <c r="C30" s="4" t="s">
        <v>115</v>
      </c>
      <c r="D30" s="4" t="s">
        <v>174</v>
      </c>
      <c r="E30" s="4" t="s">
        <v>233</v>
      </c>
      <c r="F30" s="4">
        <v>5.7697863676327094E-2</v>
      </c>
      <c r="G30" s="4">
        <v>10.869880462018834</v>
      </c>
      <c r="H30" s="4">
        <v>7.9366583026426021</v>
      </c>
      <c r="I30" s="4">
        <v>3.8080590026375885E-2</v>
      </c>
      <c r="J30" s="4">
        <v>6.4132294725911114</v>
      </c>
      <c r="K30" s="4">
        <v>3.8095959852684489</v>
      </c>
      <c r="L30" s="4">
        <v>1.9617273649951208E-2</v>
      </c>
      <c r="M30" s="4">
        <v>4.4566509894277218</v>
      </c>
      <c r="N30" s="4">
        <v>4.1270623173741532</v>
      </c>
      <c r="O30" s="4">
        <v>1.7309359102898128E-3</v>
      </c>
      <c r="P30" s="4">
        <v>0.54349402310094175</v>
      </c>
      <c r="Q30" s="4">
        <v>0.31746633210570407</v>
      </c>
      <c r="R30" s="4">
        <v>0</v>
      </c>
      <c r="S30" s="4">
        <v>0.17391808739230136</v>
      </c>
      <c r="T30" s="4">
        <v>2.0635311586870766</v>
      </c>
    </row>
    <row r="31" spans="1:20" ht="15.5" x14ac:dyDescent="0.35">
      <c r="A31" s="4" t="s">
        <v>267</v>
      </c>
      <c r="B31" s="4">
        <v>1</v>
      </c>
      <c r="C31" s="4" t="s">
        <v>116</v>
      </c>
      <c r="D31" s="4" t="s">
        <v>175</v>
      </c>
      <c r="E31" s="4" t="s">
        <v>234</v>
      </c>
      <c r="F31" s="4">
        <v>5.9744295818684179E-2</v>
      </c>
      <c r="G31" s="4">
        <v>11.059427150692777</v>
      </c>
      <c r="H31" s="4">
        <v>8.2279636908941054</v>
      </c>
      <c r="I31" s="4">
        <v>3.9431235240331562E-2</v>
      </c>
      <c r="J31" s="4">
        <v>6.5250620189087378</v>
      </c>
      <c r="K31" s="4">
        <v>3.9494225716291704</v>
      </c>
      <c r="L31" s="4">
        <v>2.031306057835262E-2</v>
      </c>
      <c r="M31" s="4">
        <v>4.5343651317840381</v>
      </c>
      <c r="N31" s="4">
        <v>4.2785411192649345</v>
      </c>
      <c r="O31" s="4">
        <v>1.7923288745605253E-3</v>
      </c>
      <c r="P31" s="4">
        <v>0.55297135753463889</v>
      </c>
      <c r="Q31" s="4">
        <v>0.3291185476357642</v>
      </c>
      <c r="R31" s="4">
        <v>0</v>
      </c>
      <c r="S31" s="4">
        <v>0.17695083441108445</v>
      </c>
      <c r="T31" s="4">
        <v>2.1392705596324673</v>
      </c>
    </row>
    <row r="32" spans="1:20" ht="15.5" x14ac:dyDescent="0.35">
      <c r="A32" s="4" t="s">
        <v>267</v>
      </c>
      <c r="B32" s="4">
        <v>1</v>
      </c>
      <c r="C32" s="4" t="s">
        <v>117</v>
      </c>
      <c r="D32" s="4" t="s">
        <v>176</v>
      </c>
      <c r="E32" s="4" t="s">
        <v>235</v>
      </c>
      <c r="F32" s="4">
        <v>5.3461816242513893E-2</v>
      </c>
      <c r="G32" s="4">
        <v>9.5936114032637896</v>
      </c>
      <c r="H32" s="4">
        <v>7.5233599183775706</v>
      </c>
      <c r="I32" s="4">
        <v>3.5284798720059171E-2</v>
      </c>
      <c r="J32" s="4">
        <v>5.6602307279256356</v>
      </c>
      <c r="K32" s="4">
        <v>3.6112127608212337</v>
      </c>
      <c r="L32" s="4">
        <v>1.8177017522454722E-2</v>
      </c>
      <c r="M32" s="4">
        <v>3.9333806753381535</v>
      </c>
      <c r="N32" s="4">
        <v>3.9121471575563369</v>
      </c>
      <c r="O32" s="4">
        <v>1.6038544872754167E-3</v>
      </c>
      <c r="P32" s="4">
        <v>0.47968057016318949</v>
      </c>
      <c r="Q32" s="4">
        <v>0.3009343967351028</v>
      </c>
      <c r="R32" s="4">
        <v>0</v>
      </c>
      <c r="S32" s="4">
        <v>0.15349778245222065</v>
      </c>
      <c r="T32" s="4">
        <v>1.9560735787781685</v>
      </c>
    </row>
    <row r="33" spans="1:20" ht="15.5" x14ac:dyDescent="0.35">
      <c r="A33" s="4" t="s">
        <v>267</v>
      </c>
      <c r="B33" s="4">
        <v>1</v>
      </c>
      <c r="C33" s="4" t="s">
        <v>118</v>
      </c>
      <c r="D33" s="4" t="s">
        <v>177</v>
      </c>
      <c r="E33" s="4" t="s">
        <v>236</v>
      </c>
      <c r="F33" s="4">
        <v>4.5499615186412226E-2</v>
      </c>
      <c r="G33" s="4">
        <v>7.9632529277280595</v>
      </c>
      <c r="H33" s="4">
        <v>6.5588860239422768</v>
      </c>
      <c r="I33" s="4">
        <v>3.0029746023032072E-2</v>
      </c>
      <c r="J33" s="4">
        <v>4.6983192273595549</v>
      </c>
      <c r="K33" s="4">
        <v>3.1482652914922928</v>
      </c>
      <c r="L33" s="4">
        <v>1.5469869163380156E-2</v>
      </c>
      <c r="M33" s="4">
        <v>3.2649337003685042</v>
      </c>
      <c r="N33" s="4">
        <v>3.410620732449984</v>
      </c>
      <c r="O33" s="4">
        <v>1.3649884555923667E-3</v>
      </c>
      <c r="P33" s="4">
        <v>0.39816264638640297</v>
      </c>
      <c r="Q33" s="4">
        <v>0.26235544095769109</v>
      </c>
      <c r="R33" s="4">
        <v>0</v>
      </c>
      <c r="S33" s="4">
        <v>0.12741204684364896</v>
      </c>
      <c r="T33" s="4">
        <v>1.705310366224992</v>
      </c>
    </row>
    <row r="34" spans="1:20" ht="15.5" x14ac:dyDescent="0.35">
      <c r="A34" s="4" t="s">
        <v>267</v>
      </c>
      <c r="B34" s="4">
        <v>1</v>
      </c>
      <c r="C34" s="4" t="s">
        <v>119</v>
      </c>
      <c r="D34" s="4" t="s">
        <v>178</v>
      </c>
      <c r="E34" s="4" t="s">
        <v>237</v>
      </c>
      <c r="F34" s="4">
        <v>3.8910131010348535E-2</v>
      </c>
      <c r="G34" s="4">
        <v>6.7318216403884925</v>
      </c>
      <c r="H34" s="4">
        <v>5.701964218556304</v>
      </c>
      <c r="I34" s="4">
        <v>2.5680686466830034E-2</v>
      </c>
      <c r="J34" s="4">
        <v>3.9717747678292104</v>
      </c>
      <c r="K34" s="4">
        <v>2.7369428249070258</v>
      </c>
      <c r="L34" s="4">
        <v>1.3229444543518501E-2</v>
      </c>
      <c r="M34" s="4">
        <v>2.7600468725592817</v>
      </c>
      <c r="N34" s="4">
        <v>2.9650213936492782</v>
      </c>
      <c r="O34" s="4">
        <v>1.167303930310456E-3</v>
      </c>
      <c r="P34" s="4">
        <v>0.33659108201942467</v>
      </c>
      <c r="Q34" s="4">
        <v>0.22807856874225216</v>
      </c>
      <c r="R34" s="4">
        <v>0</v>
      </c>
      <c r="S34" s="4">
        <v>0.10770914624621589</v>
      </c>
      <c r="T34" s="4">
        <v>1.4825106968246391</v>
      </c>
    </row>
    <row r="35" spans="1:20" ht="15.5" x14ac:dyDescent="0.35">
      <c r="A35" s="4" t="s">
        <v>267</v>
      </c>
      <c r="B35" s="4">
        <v>1</v>
      </c>
      <c r="C35" s="4" t="s">
        <v>120</v>
      </c>
      <c r="D35" s="4" t="s">
        <v>179</v>
      </c>
      <c r="E35" s="4" t="s">
        <v>238</v>
      </c>
      <c r="F35" s="4">
        <v>3.3173987310779113E-2</v>
      </c>
      <c r="G35" s="4">
        <v>5.7045319011067814</v>
      </c>
      <c r="H35" s="4">
        <v>4.9167009671595343</v>
      </c>
      <c r="I35" s="4">
        <v>2.1894831625114214E-2</v>
      </c>
      <c r="J35" s="4">
        <v>3.3656738216530009</v>
      </c>
      <c r="K35" s="4">
        <v>2.3600164642365762</v>
      </c>
      <c r="L35" s="4">
        <v>1.1279155685664897E-2</v>
      </c>
      <c r="M35" s="4">
        <v>2.3388580794537801</v>
      </c>
      <c r="N35" s="4">
        <v>2.5566845029229581</v>
      </c>
      <c r="O35" s="4">
        <v>9.9521961932337328E-4</v>
      </c>
      <c r="P35" s="4">
        <v>0.28522659505533909</v>
      </c>
      <c r="Q35" s="4">
        <v>0.19666803868638139</v>
      </c>
      <c r="R35" s="4">
        <v>0</v>
      </c>
      <c r="S35" s="4">
        <v>9.1272510417708508E-2</v>
      </c>
      <c r="T35" s="4">
        <v>1.2783422514614791</v>
      </c>
    </row>
    <row r="36" spans="1:20" ht="15.5" x14ac:dyDescent="0.35">
      <c r="A36" s="4" t="s">
        <v>267</v>
      </c>
      <c r="B36" s="4">
        <v>1</v>
      </c>
      <c r="C36" s="4" t="s">
        <v>121</v>
      </c>
      <c r="D36" s="4" t="s">
        <v>180</v>
      </c>
      <c r="E36" s="4" t="s">
        <v>239</v>
      </c>
      <c r="F36" s="4">
        <v>2.8223695551231491E-2</v>
      </c>
      <c r="G36" s="4">
        <v>4.8355226413550803</v>
      </c>
      <c r="H36" s="4">
        <v>4.2138673033085565</v>
      </c>
      <c r="I36" s="4">
        <v>1.8627639063812786E-2</v>
      </c>
      <c r="J36" s="4">
        <v>2.8529583583994973</v>
      </c>
      <c r="K36" s="4">
        <v>2.0226563055881073</v>
      </c>
      <c r="L36" s="4">
        <v>9.5960564874187065E-3</v>
      </c>
      <c r="M36" s="4">
        <v>1.9825642829555827</v>
      </c>
      <c r="N36" s="4">
        <v>2.1912109977204492</v>
      </c>
      <c r="O36" s="4">
        <v>8.4671086653694471E-4</v>
      </c>
      <c r="P36" s="4">
        <v>0.24177613206775403</v>
      </c>
      <c r="Q36" s="4">
        <v>0.16855469213234225</v>
      </c>
      <c r="R36" s="4">
        <v>0</v>
      </c>
      <c r="S36" s="4">
        <v>7.7368362261681284E-2</v>
      </c>
      <c r="T36" s="4">
        <v>1.0956054988602246</v>
      </c>
    </row>
    <row r="37" spans="1:20" ht="15.5" x14ac:dyDescent="0.35">
      <c r="A37" s="4" t="s">
        <v>267</v>
      </c>
      <c r="B37" s="4">
        <v>1</v>
      </c>
      <c r="C37" s="4" t="s">
        <v>122</v>
      </c>
      <c r="D37" s="4" t="s">
        <v>181</v>
      </c>
      <c r="E37" s="4" t="s">
        <v>240</v>
      </c>
      <c r="F37" s="4">
        <v>2.3981198091353313E-2</v>
      </c>
      <c r="G37" s="4">
        <v>4.0986655967978942</v>
      </c>
      <c r="H37" s="4">
        <v>3.5962623124176583</v>
      </c>
      <c r="I37" s="4">
        <v>1.5827590740293187E-2</v>
      </c>
      <c r="J37" s="4">
        <v>2.4182127021107576</v>
      </c>
      <c r="K37" s="4">
        <v>1.7262059099604758</v>
      </c>
      <c r="L37" s="4">
        <v>8.1536073510601256E-3</v>
      </c>
      <c r="M37" s="4">
        <v>1.6804528946871364</v>
      </c>
      <c r="N37" s="4">
        <v>1.8700564024571824</v>
      </c>
      <c r="O37" s="4">
        <v>7.1943594274059938E-4</v>
      </c>
      <c r="P37" s="4">
        <v>0.20493327983989473</v>
      </c>
      <c r="Q37" s="4">
        <v>0.14385049249670634</v>
      </c>
      <c r="R37" s="4">
        <v>0</v>
      </c>
      <c r="S37" s="4">
        <v>6.5578649548766313E-2</v>
      </c>
      <c r="T37" s="4">
        <v>0.9350282012285912</v>
      </c>
    </row>
    <row r="38" spans="1:20" ht="15.5" x14ac:dyDescent="0.35">
      <c r="A38" s="4" t="s">
        <v>267</v>
      </c>
      <c r="B38" s="4">
        <v>1</v>
      </c>
      <c r="C38" s="4" t="s">
        <v>123</v>
      </c>
      <c r="D38" s="4" t="s">
        <v>182</v>
      </c>
      <c r="E38" s="4" t="s">
        <v>241</v>
      </c>
      <c r="F38" s="4">
        <v>2.0358539413763737E-2</v>
      </c>
      <c r="G38" s="4">
        <v>3.4734400649583179</v>
      </c>
      <c r="H38" s="4">
        <v>3.060159410948748</v>
      </c>
      <c r="I38" s="4">
        <v>1.3436636013084067E-2</v>
      </c>
      <c r="J38" s="4">
        <v>2.0493296383254074</v>
      </c>
      <c r="K38" s="4">
        <v>1.468876517255399</v>
      </c>
      <c r="L38" s="4">
        <v>6.9219034006796701E-3</v>
      </c>
      <c r="M38" s="4">
        <v>1.4241104266329103</v>
      </c>
      <c r="N38" s="4">
        <v>1.591282893693349</v>
      </c>
      <c r="O38" s="4">
        <v>6.1075618241291209E-4</v>
      </c>
      <c r="P38" s="4">
        <v>0.1736720032479159</v>
      </c>
      <c r="Q38" s="4">
        <v>0.12240637643794992</v>
      </c>
      <c r="R38" s="4">
        <v>0</v>
      </c>
      <c r="S38" s="4">
        <v>5.5575041039333091E-2</v>
      </c>
      <c r="T38" s="4">
        <v>0.79564144684667448</v>
      </c>
    </row>
    <row r="39" spans="1:20" ht="15.5" x14ac:dyDescent="0.35">
      <c r="A39" s="4" t="s">
        <v>267</v>
      </c>
      <c r="B39" s="4">
        <v>1</v>
      </c>
      <c r="C39" s="4" t="s">
        <v>124</v>
      </c>
      <c r="D39" s="4" t="s">
        <v>183</v>
      </c>
      <c r="E39" s="4" t="s">
        <v>242</v>
      </c>
      <c r="F39" s="4">
        <v>1.727145370992892E-2</v>
      </c>
      <c r="G39" s="4">
        <v>2.942841518906234</v>
      </c>
      <c r="H39" s="4">
        <v>2.5986144544640419</v>
      </c>
      <c r="I39" s="4">
        <v>1.1399159448553088E-2</v>
      </c>
      <c r="J39" s="4">
        <v>1.7362764961546779</v>
      </c>
      <c r="K39" s="4">
        <v>1.2473349381427401</v>
      </c>
      <c r="L39" s="4">
        <v>5.8722942613758326E-3</v>
      </c>
      <c r="M39" s="4">
        <v>1.2065650227515559</v>
      </c>
      <c r="N39" s="4">
        <v>1.3512795163213018</v>
      </c>
      <c r="O39" s="4">
        <v>5.1814361129786757E-4</v>
      </c>
      <c r="P39" s="4">
        <v>0.1471420759453117</v>
      </c>
      <c r="Q39" s="4">
        <v>0.10394457817856168</v>
      </c>
      <c r="R39" s="4">
        <v>0</v>
      </c>
      <c r="S39" s="4">
        <v>4.7085464302499748E-2</v>
      </c>
      <c r="T39" s="4">
        <v>0.67563975816065092</v>
      </c>
    </row>
    <row r="40" spans="1:20" ht="15.5" x14ac:dyDescent="0.35">
      <c r="A40" s="4" t="s">
        <v>267</v>
      </c>
      <c r="B40" s="4">
        <v>1</v>
      </c>
      <c r="C40" s="4" t="s">
        <v>125</v>
      </c>
      <c r="D40" s="4" t="s">
        <v>184</v>
      </c>
      <c r="E40" s="4" t="s">
        <v>243</v>
      </c>
      <c r="F40" s="4">
        <v>1.4644230021497342E-2</v>
      </c>
      <c r="G40" s="4">
        <v>2.4925909153519124</v>
      </c>
      <c r="H40" s="4">
        <v>2.2034794598868563</v>
      </c>
      <c r="I40" s="4">
        <v>9.6651918141882464E-3</v>
      </c>
      <c r="J40" s="4">
        <v>1.4706286400576283</v>
      </c>
      <c r="K40" s="4">
        <v>1.057670140745691</v>
      </c>
      <c r="L40" s="4">
        <v>4.979038207309096E-3</v>
      </c>
      <c r="M40" s="4">
        <v>1.0219622752942841</v>
      </c>
      <c r="N40" s="4">
        <v>1.1458093191411653</v>
      </c>
      <c r="O40" s="4">
        <v>4.3932690064492022E-4</v>
      </c>
      <c r="P40" s="4">
        <v>0.12462954576759562</v>
      </c>
      <c r="Q40" s="4">
        <v>8.8139178395474249E-2</v>
      </c>
      <c r="R40" s="4">
        <v>0</v>
      </c>
      <c r="S40" s="4">
        <v>3.9881454645630601E-2</v>
      </c>
      <c r="T40" s="4">
        <v>0.57290465957058267</v>
      </c>
    </row>
    <row r="41" spans="1:20" ht="15.5" x14ac:dyDescent="0.35">
      <c r="A41" s="4" t="s">
        <v>267</v>
      </c>
      <c r="B41" s="4">
        <v>1</v>
      </c>
      <c r="C41" s="4" t="s">
        <v>126</v>
      </c>
      <c r="D41" s="4" t="s">
        <v>185</v>
      </c>
      <c r="E41" s="4" t="s">
        <v>244</v>
      </c>
      <c r="F41" s="4">
        <v>1.2410631015710155E-2</v>
      </c>
      <c r="G41" s="4">
        <v>2.1106277718710604</v>
      </c>
      <c r="H41" s="4">
        <v>1.8665129429015477</v>
      </c>
      <c r="I41" s="4">
        <v>8.1910164703687029E-3</v>
      </c>
      <c r="J41" s="4">
        <v>1.2452703854039255</v>
      </c>
      <c r="K41" s="4">
        <v>0.89592621259274285</v>
      </c>
      <c r="L41" s="4">
        <v>4.2196145453414526E-3</v>
      </c>
      <c r="M41" s="4">
        <v>0.86535738646713467</v>
      </c>
      <c r="N41" s="4">
        <v>0.97058673030880482</v>
      </c>
      <c r="O41" s="4">
        <v>3.7231893047130467E-4</v>
      </c>
      <c r="P41" s="4">
        <v>0.10553138859355303</v>
      </c>
      <c r="Q41" s="4">
        <v>7.4660517716061914E-2</v>
      </c>
      <c r="R41" s="4">
        <v>0</v>
      </c>
      <c r="S41" s="4">
        <v>3.3770044349936967E-2</v>
      </c>
      <c r="T41" s="4">
        <v>0.48529336515440241</v>
      </c>
    </row>
    <row r="42" spans="1:20" ht="15.5" x14ac:dyDescent="0.35">
      <c r="A42" s="4" t="s">
        <v>267</v>
      </c>
      <c r="B42" s="4">
        <v>1</v>
      </c>
      <c r="C42" s="4" t="s">
        <v>127</v>
      </c>
      <c r="D42" s="4" t="s">
        <v>186</v>
      </c>
      <c r="E42" s="4" t="s">
        <v>245</v>
      </c>
      <c r="F42" s="4">
        <v>1.0513267273460532E-2</v>
      </c>
      <c r="G42" s="4">
        <v>1.7867108929069231</v>
      </c>
      <c r="H42" s="4">
        <v>1.5799299294307276</v>
      </c>
      <c r="I42" s="4">
        <v>6.9387564004839515E-3</v>
      </c>
      <c r="J42" s="4">
        <v>1.0541594268150845</v>
      </c>
      <c r="K42" s="4">
        <v>0.75836636612674924</v>
      </c>
      <c r="L42" s="4">
        <v>3.5745108729765803E-3</v>
      </c>
      <c r="M42" s="4">
        <v>0.73255146609183841</v>
      </c>
      <c r="N42" s="4">
        <v>0.82156356330397839</v>
      </c>
      <c r="O42" s="4">
        <v>3.1539801820381594E-4</v>
      </c>
      <c r="P42" s="4">
        <v>8.9335544645346154E-2</v>
      </c>
      <c r="Q42" s="4">
        <v>6.3197197177229103E-2</v>
      </c>
      <c r="R42" s="4">
        <v>0</v>
      </c>
      <c r="S42" s="4">
        <v>2.8587374286510769E-2</v>
      </c>
      <c r="T42" s="4">
        <v>0.4107817816519892</v>
      </c>
    </row>
    <row r="43" spans="1:20" ht="15.5" x14ac:dyDescent="0.35">
      <c r="A43" s="4" t="s">
        <v>267</v>
      </c>
      <c r="B43" s="4">
        <v>1</v>
      </c>
      <c r="C43" s="4" t="s">
        <v>128</v>
      </c>
      <c r="D43" s="4" t="s">
        <v>187</v>
      </c>
      <c r="E43" s="4" t="s">
        <v>246</v>
      </c>
      <c r="F43" s="4">
        <v>8.9026844994459942E-3</v>
      </c>
      <c r="G43" s="4">
        <v>1.512125030236058</v>
      </c>
      <c r="H43" s="4">
        <v>1.3366595871634599</v>
      </c>
      <c r="I43" s="4">
        <v>5.8757717696343564E-3</v>
      </c>
      <c r="J43" s="4">
        <v>0.89215376783927425</v>
      </c>
      <c r="K43" s="4">
        <v>0.64159660183846068</v>
      </c>
      <c r="L43" s="4">
        <v>3.0269127298116379E-3</v>
      </c>
      <c r="M43" s="4">
        <v>0.6199712623967838</v>
      </c>
      <c r="N43" s="4">
        <v>0.69506298532499922</v>
      </c>
      <c r="O43" s="4">
        <v>2.6708053498337981E-4</v>
      </c>
      <c r="P43" s="4">
        <v>7.5606251511802905E-2</v>
      </c>
      <c r="Q43" s="4">
        <v>5.3466383486538399E-2</v>
      </c>
      <c r="R43" s="4">
        <v>0</v>
      </c>
      <c r="S43" s="4">
        <v>2.4194000483776928E-2</v>
      </c>
      <c r="T43" s="4">
        <v>0.34753149266249961</v>
      </c>
    </row>
    <row r="44" spans="1:20" ht="15.5" x14ac:dyDescent="0.35">
      <c r="A44" s="4" t="s">
        <v>267</v>
      </c>
      <c r="B44" s="4">
        <v>1</v>
      </c>
      <c r="C44" s="4" t="s">
        <v>129</v>
      </c>
      <c r="D44" s="4" t="s">
        <v>188</v>
      </c>
      <c r="E44" s="4" t="s">
        <v>247</v>
      </c>
      <c r="F44" s="4">
        <v>7.5364014019103755E-3</v>
      </c>
      <c r="G44" s="4">
        <v>1.2794467291472444</v>
      </c>
      <c r="H44" s="4">
        <v>1.1304317208120125</v>
      </c>
      <c r="I44" s="4">
        <v>4.9740249252608485E-3</v>
      </c>
      <c r="J44" s="4">
        <v>0.75487357019687418</v>
      </c>
      <c r="K44" s="4">
        <v>0.54260722598976596</v>
      </c>
      <c r="L44" s="4">
        <v>2.5623764766495275E-3</v>
      </c>
      <c r="M44" s="4">
        <v>0.52457315895037016</v>
      </c>
      <c r="N44" s="4">
        <v>0.58782449482224652</v>
      </c>
      <c r="O44" s="4">
        <v>2.2609204205731125E-4</v>
      </c>
      <c r="P44" s="4">
        <v>6.3972336457362222E-2</v>
      </c>
      <c r="Q44" s="4">
        <v>4.5217268832480499E-2</v>
      </c>
      <c r="R44" s="4">
        <v>0</v>
      </c>
      <c r="S44" s="4">
        <v>2.047114766635591E-2</v>
      </c>
      <c r="T44" s="4">
        <v>0.29391224741112326</v>
      </c>
    </row>
    <row r="45" spans="1:20" ht="15.5" x14ac:dyDescent="0.35">
      <c r="A45" s="4" t="s">
        <v>267</v>
      </c>
      <c r="B45" s="4">
        <v>1</v>
      </c>
      <c r="C45" s="4" t="s">
        <v>130</v>
      </c>
      <c r="D45" s="4" t="s">
        <v>189</v>
      </c>
      <c r="E45" s="4" t="s">
        <v>248</v>
      </c>
      <c r="F45" s="4">
        <v>6.3780077780707933E-3</v>
      </c>
      <c r="G45" s="4">
        <v>1.0823519994539088</v>
      </c>
      <c r="H45" s="4">
        <v>0.9557709318780615</v>
      </c>
      <c r="I45" s="4">
        <v>4.2094851335267242E-3</v>
      </c>
      <c r="J45" s="4">
        <v>0.63858767967780616</v>
      </c>
      <c r="K45" s="4">
        <v>0.45877004730146953</v>
      </c>
      <c r="L45" s="4">
        <v>2.1685226445440696E-3</v>
      </c>
      <c r="M45" s="4">
        <v>0.44376431977610259</v>
      </c>
      <c r="N45" s="4">
        <v>0.49700088457659197</v>
      </c>
      <c r="O45" s="4">
        <v>1.913402333421238E-4</v>
      </c>
      <c r="P45" s="4">
        <v>5.411759997269544E-2</v>
      </c>
      <c r="Q45" s="4">
        <v>3.8230837275122463E-2</v>
      </c>
      <c r="R45" s="4">
        <v>0</v>
      </c>
      <c r="S45" s="4">
        <v>1.7317631991262541E-2</v>
      </c>
      <c r="T45" s="4">
        <v>0.24850044228829599</v>
      </c>
    </row>
    <row r="46" spans="1:20" ht="15.5" x14ac:dyDescent="0.35">
      <c r="A46" s="4" t="s">
        <v>267</v>
      </c>
      <c r="B46" s="4">
        <v>1</v>
      </c>
      <c r="C46" s="4" t="s">
        <v>131</v>
      </c>
      <c r="D46" s="4" t="s">
        <v>190</v>
      </c>
      <c r="E46" s="4" t="s">
        <v>249</v>
      </c>
      <c r="F46" s="4">
        <v>5.3963530635970274E-3</v>
      </c>
      <c r="G46" s="4">
        <v>0.91545522409062696</v>
      </c>
      <c r="H46" s="4">
        <v>0.80794429381935595</v>
      </c>
      <c r="I46" s="4">
        <v>3.5615930219740381E-3</v>
      </c>
      <c r="J46" s="4">
        <v>0.54011858221346987</v>
      </c>
      <c r="K46" s="4">
        <v>0.38781326103329083</v>
      </c>
      <c r="L46" s="4">
        <v>1.8347600416229891E-3</v>
      </c>
      <c r="M46" s="4">
        <v>0.37533664187715704</v>
      </c>
      <c r="N46" s="4">
        <v>0.42013103278606512</v>
      </c>
      <c r="O46" s="4">
        <v>1.6189059190791082E-4</v>
      </c>
      <c r="P46" s="4">
        <v>4.5772761204531352E-2</v>
      </c>
      <c r="Q46" s="4">
        <v>3.2317771752774241E-2</v>
      </c>
      <c r="R46" s="4">
        <v>0</v>
      </c>
      <c r="S46" s="4">
        <v>1.4647283585450031E-2</v>
      </c>
      <c r="T46" s="4">
        <v>0.21006551639303256</v>
      </c>
    </row>
    <row r="47" spans="1:20" ht="15.5" x14ac:dyDescent="0.35">
      <c r="A47" s="4" t="s">
        <v>267</v>
      </c>
      <c r="B47" s="4">
        <v>1</v>
      </c>
      <c r="C47" s="4" t="s">
        <v>132</v>
      </c>
      <c r="D47" s="4" t="s">
        <v>191</v>
      </c>
      <c r="E47" s="4" t="s">
        <v>250</v>
      </c>
      <c r="F47" s="4">
        <v>4.56482833626387E-3</v>
      </c>
      <c r="G47" s="4">
        <v>0.7741725566521781</v>
      </c>
      <c r="H47" s="4">
        <v>0.68288872724042293</v>
      </c>
      <c r="I47" s="4">
        <v>3.0127867019341544E-3</v>
      </c>
      <c r="J47" s="4">
        <v>0.45676180842478503</v>
      </c>
      <c r="K47" s="4">
        <v>0.32778658907540298</v>
      </c>
      <c r="L47" s="4">
        <v>1.5520416343297156E-3</v>
      </c>
      <c r="M47" s="4">
        <v>0.31741074822739301</v>
      </c>
      <c r="N47" s="4">
        <v>0.35510213816501995</v>
      </c>
      <c r="O47" s="4">
        <v>1.3694485008791608E-4</v>
      </c>
      <c r="P47" s="4">
        <v>3.8708627832608908E-2</v>
      </c>
      <c r="Q47" s="4">
        <v>2.731554908961692E-2</v>
      </c>
      <c r="R47" s="4">
        <v>0</v>
      </c>
      <c r="S47" s="4">
        <v>1.2386760906434849E-2</v>
      </c>
      <c r="T47" s="4">
        <v>0.17755106908250998</v>
      </c>
    </row>
    <row r="48" spans="1:20" ht="15.5" x14ac:dyDescent="0.35">
      <c r="A48" s="4" t="s">
        <v>267</v>
      </c>
      <c r="B48" s="4">
        <v>1</v>
      </c>
      <c r="C48" s="4" t="s">
        <v>133</v>
      </c>
      <c r="D48" s="4" t="s">
        <v>192</v>
      </c>
      <c r="E48" s="4" t="s">
        <v>251</v>
      </c>
      <c r="F48" s="4">
        <v>3.8607360593798205E-3</v>
      </c>
      <c r="G48" s="4">
        <v>0.65460525809039372</v>
      </c>
      <c r="H48" s="4">
        <v>0.57713261671170535</v>
      </c>
      <c r="I48" s="4">
        <v>2.5480857991906818E-3</v>
      </c>
      <c r="J48" s="4">
        <v>0.38621710227333228</v>
      </c>
      <c r="K48" s="4">
        <v>0.27702365602161855</v>
      </c>
      <c r="L48" s="4">
        <v>1.312650260189139E-3</v>
      </c>
      <c r="M48" s="4">
        <v>0.26838815581706138</v>
      </c>
      <c r="N48" s="4">
        <v>0.3001089606900868</v>
      </c>
      <c r="O48" s="4">
        <v>1.1582208178139461E-4</v>
      </c>
      <c r="P48" s="4">
        <v>3.2730262904519684E-2</v>
      </c>
      <c r="Q48" s="4">
        <v>2.3085304668468216E-2</v>
      </c>
      <c r="R48" s="4">
        <v>0</v>
      </c>
      <c r="S48" s="4">
        <v>1.04736841294463E-2</v>
      </c>
      <c r="T48" s="4">
        <v>0.1500544803450434</v>
      </c>
    </row>
    <row r="49" spans="1:20" ht="15.5" x14ac:dyDescent="0.35">
      <c r="A49" s="4" t="s">
        <v>267</v>
      </c>
      <c r="B49" s="4">
        <v>1</v>
      </c>
      <c r="C49" s="4" t="s">
        <v>134</v>
      </c>
      <c r="D49" s="4" t="s">
        <v>193</v>
      </c>
      <c r="E49" s="4" t="s">
        <v>252</v>
      </c>
      <c r="F49" s="4">
        <v>3.2647395400994613E-3</v>
      </c>
      <c r="G49" s="4">
        <v>0.55343970514118057</v>
      </c>
      <c r="H49" s="4">
        <v>0.48771939119028357</v>
      </c>
      <c r="I49" s="4">
        <v>2.1547280964656444E-3</v>
      </c>
      <c r="J49" s="4">
        <v>0.32652942603329654</v>
      </c>
      <c r="K49" s="4">
        <v>0.23410530777133609</v>
      </c>
      <c r="L49" s="4">
        <v>1.1100114436338167E-3</v>
      </c>
      <c r="M49" s="4">
        <v>0.22691027910788403</v>
      </c>
      <c r="N49" s="4">
        <v>0.25361408341894748</v>
      </c>
      <c r="O49" s="4">
        <v>9.7942186202983837E-5</v>
      </c>
      <c r="P49" s="4">
        <v>2.767198525705903E-2</v>
      </c>
      <c r="Q49" s="4">
        <v>1.9508775647611342E-2</v>
      </c>
      <c r="R49" s="4">
        <v>0</v>
      </c>
      <c r="S49" s="4">
        <v>8.8550352822588888E-3</v>
      </c>
      <c r="T49" s="4">
        <v>0.12680704170947374</v>
      </c>
    </row>
    <row r="50" spans="1:20" ht="15.5" x14ac:dyDescent="0.35">
      <c r="A50" s="4" t="s">
        <v>267</v>
      </c>
      <c r="B50" s="4">
        <v>1</v>
      </c>
      <c r="C50" s="4" t="s">
        <v>135</v>
      </c>
      <c r="D50" s="4" t="s">
        <v>194</v>
      </c>
      <c r="E50" s="4" t="s">
        <v>253</v>
      </c>
      <c r="F50" s="4">
        <v>2.7603838463944185E-3</v>
      </c>
      <c r="G50" s="4">
        <v>0.46786157534626188</v>
      </c>
      <c r="H50" s="4">
        <v>0.41213685179245285</v>
      </c>
      <c r="I50" s="4">
        <v>1.8218533386203163E-3</v>
      </c>
      <c r="J50" s="4">
        <v>0.27603832945429452</v>
      </c>
      <c r="K50" s="4">
        <v>0.19782568886037735</v>
      </c>
      <c r="L50" s="4">
        <v>9.385305077741022E-4</v>
      </c>
      <c r="M50" s="4">
        <v>0.19182324589196736</v>
      </c>
      <c r="N50" s="4">
        <v>0.2143111629320755</v>
      </c>
      <c r="O50" s="4">
        <v>8.2811515391832555E-5</v>
      </c>
      <c r="P50" s="4">
        <v>2.3393078767313096E-2</v>
      </c>
      <c r="Q50" s="4">
        <v>1.6485474071698113E-2</v>
      </c>
      <c r="R50" s="4">
        <v>0</v>
      </c>
      <c r="S50" s="4">
        <v>7.4857852055401899E-3</v>
      </c>
      <c r="T50" s="4">
        <v>0.10715558146603775</v>
      </c>
    </row>
    <row r="51" spans="1:20" ht="15.5" x14ac:dyDescent="0.35">
      <c r="A51" s="4" t="s">
        <v>267</v>
      </c>
      <c r="B51" s="4">
        <v>1</v>
      </c>
      <c r="C51" s="4" t="s">
        <v>136</v>
      </c>
      <c r="D51" s="4" t="s">
        <v>195</v>
      </c>
      <c r="E51" s="4" t="s">
        <v>254</v>
      </c>
      <c r="F51" s="4">
        <v>2.3336803164104069E-3</v>
      </c>
      <c r="G51" s="4">
        <v>0.39548220295576325</v>
      </c>
      <c r="H51" s="4">
        <v>0.34825380153692559</v>
      </c>
      <c r="I51" s="4">
        <v>1.5402290088308685E-3</v>
      </c>
      <c r="J51" s="4">
        <v>0.2333344997439003</v>
      </c>
      <c r="K51" s="4">
        <v>0.16716182473772428</v>
      </c>
      <c r="L51" s="4">
        <v>7.9345130757953826E-4</v>
      </c>
      <c r="M51" s="4">
        <v>0.16214770321186292</v>
      </c>
      <c r="N51" s="4">
        <v>0.1810919767992013</v>
      </c>
      <c r="O51" s="4">
        <v>7.0010409492312199E-5</v>
      </c>
      <c r="P51" s="4">
        <v>1.9774110147788165E-2</v>
      </c>
      <c r="Q51" s="4">
        <v>1.3930152061477024E-2</v>
      </c>
      <c r="R51" s="4">
        <v>0</v>
      </c>
      <c r="S51" s="4">
        <v>6.3277152472922121E-3</v>
      </c>
      <c r="T51" s="4">
        <v>9.0545988399600652E-2</v>
      </c>
    </row>
    <row r="52" spans="1:20" ht="15.5" x14ac:dyDescent="0.35">
      <c r="A52" s="4" t="s">
        <v>267</v>
      </c>
      <c r="B52" s="4">
        <v>1</v>
      </c>
      <c r="C52" s="4" t="s">
        <v>137</v>
      </c>
      <c r="D52" s="4" t="s">
        <v>196</v>
      </c>
      <c r="E52" s="4" t="s">
        <v>255</v>
      </c>
      <c r="F52" s="4">
        <v>1.9727473482445248E-3</v>
      </c>
      <c r="G52" s="4">
        <v>0.3342754322517949</v>
      </c>
      <c r="H52" s="4">
        <v>0.29426430781338531</v>
      </c>
      <c r="I52" s="4">
        <v>1.3020132498413864E-3</v>
      </c>
      <c r="J52" s="4">
        <v>0.19722250502855898</v>
      </c>
      <c r="K52" s="4">
        <v>0.14124686775042494</v>
      </c>
      <c r="L52" s="4">
        <v>6.7073409840313837E-4</v>
      </c>
      <c r="M52" s="4">
        <v>0.13705292722323589</v>
      </c>
      <c r="N52" s="4">
        <v>0.15301744006296036</v>
      </c>
      <c r="O52" s="4">
        <v>5.9182420447335737E-5</v>
      </c>
      <c r="P52" s="4">
        <v>1.6713771612589745E-2</v>
      </c>
      <c r="Q52" s="4">
        <v>1.1770572312535412E-2</v>
      </c>
      <c r="R52" s="4">
        <v>0</v>
      </c>
      <c r="S52" s="4">
        <v>5.3484069160287181E-3</v>
      </c>
      <c r="T52" s="4">
        <v>7.6508720031480182E-2</v>
      </c>
    </row>
    <row r="53" spans="1:20" ht="15.5" x14ac:dyDescent="0.35">
      <c r="A53" s="4" t="s">
        <v>267</v>
      </c>
      <c r="B53" s="4">
        <v>1</v>
      </c>
      <c r="C53" s="4" t="s">
        <v>138</v>
      </c>
      <c r="D53" s="4" t="s">
        <v>197</v>
      </c>
      <c r="E53" s="4" t="s">
        <v>256</v>
      </c>
      <c r="F53" s="4">
        <v>1.6675007480950637E-3</v>
      </c>
      <c r="G53" s="4">
        <v>0.28252353852833317</v>
      </c>
      <c r="H53" s="4">
        <v>0.24863928947185779</v>
      </c>
      <c r="I53" s="4">
        <v>1.1005504937427421E-3</v>
      </c>
      <c r="J53" s="4">
        <v>0.16668888773171656</v>
      </c>
      <c r="K53" s="4">
        <v>0.11934685894649173</v>
      </c>
      <c r="L53" s="4">
        <v>5.6695025435232163E-4</v>
      </c>
      <c r="M53" s="4">
        <v>0.11583465079661659</v>
      </c>
      <c r="N53" s="4">
        <v>0.12929243052536604</v>
      </c>
      <c r="O53" s="4">
        <v>5.0025022442851908E-5</v>
      </c>
      <c r="P53" s="4">
        <v>1.4126176926416659E-2</v>
      </c>
      <c r="Q53" s="4">
        <v>9.9455715788743116E-3</v>
      </c>
      <c r="R53" s="4">
        <v>0</v>
      </c>
      <c r="S53" s="4">
        <v>4.5203766164533307E-3</v>
      </c>
      <c r="T53" s="4">
        <v>6.4646215262683021E-2</v>
      </c>
    </row>
    <row r="54" spans="1:20" ht="15.5" x14ac:dyDescent="0.35">
      <c r="A54" s="4" t="s">
        <v>267</v>
      </c>
      <c r="B54" s="4">
        <v>1</v>
      </c>
      <c r="C54" s="4" t="s">
        <v>139</v>
      </c>
      <c r="D54" s="4" t="s">
        <v>198</v>
      </c>
      <c r="E54" s="4" t="s">
        <v>257</v>
      </c>
      <c r="F54" s="4">
        <v>1.4093875073186233E-3</v>
      </c>
      <c r="G54" s="4">
        <v>0.23877097895164826</v>
      </c>
      <c r="H54" s="4">
        <v>0.21008481706036514</v>
      </c>
      <c r="I54" s="4">
        <v>9.3019575483029146E-4</v>
      </c>
      <c r="J54" s="4">
        <v>0.14087487758147246</v>
      </c>
      <c r="K54" s="4">
        <v>0.10084071218897527</v>
      </c>
      <c r="L54" s="4">
        <v>4.7919175248833186E-4</v>
      </c>
      <c r="M54" s="4">
        <v>9.7896101370175778E-2</v>
      </c>
      <c r="N54" s="4">
        <v>0.10924410487138987</v>
      </c>
      <c r="O54" s="4">
        <v>4.2281625219558699E-5</v>
      </c>
      <c r="P54" s="4">
        <v>1.1938548947582414E-2</v>
      </c>
      <c r="Q54" s="4">
        <v>8.4033926824146048E-3</v>
      </c>
      <c r="R54" s="4">
        <v>0</v>
      </c>
      <c r="S54" s="4">
        <v>3.820335663226372E-3</v>
      </c>
      <c r="T54" s="4">
        <v>5.4622052435694936E-2</v>
      </c>
    </row>
    <row r="55" spans="1:20" ht="15.5" x14ac:dyDescent="0.35">
      <c r="A55" s="4" t="s">
        <v>267</v>
      </c>
      <c r="B55" s="4">
        <v>1</v>
      </c>
      <c r="C55" s="4" t="s">
        <v>140</v>
      </c>
      <c r="D55" s="4" t="s">
        <v>199</v>
      </c>
      <c r="E55" s="4" t="s">
        <v>258</v>
      </c>
      <c r="F55" s="4">
        <v>1.1911574634866457E-3</v>
      </c>
      <c r="G55" s="4">
        <v>0.20178489527816401</v>
      </c>
      <c r="H55" s="4">
        <v>0.17750639968655194</v>
      </c>
      <c r="I55" s="4">
        <v>7.8616392590118622E-4</v>
      </c>
      <c r="J55" s="4">
        <v>0.11905308821411677</v>
      </c>
      <c r="K55" s="4">
        <v>8.5203071849544926E-2</v>
      </c>
      <c r="L55" s="4">
        <v>4.0499353758545952E-4</v>
      </c>
      <c r="M55" s="4">
        <v>8.2731807064047244E-2</v>
      </c>
      <c r="N55" s="4">
        <v>9.230332783700701E-2</v>
      </c>
      <c r="O55" s="4">
        <v>3.5734723904599371E-5</v>
      </c>
      <c r="P55" s="4">
        <v>1.0089244763908201E-2</v>
      </c>
      <c r="Q55" s="4">
        <v>7.1002559874620771E-3</v>
      </c>
      <c r="R55" s="4">
        <v>0</v>
      </c>
      <c r="S55" s="4">
        <v>3.2285583244506242E-3</v>
      </c>
      <c r="T55" s="4">
        <v>4.6151663918503505E-2</v>
      </c>
    </row>
    <row r="56" spans="1:20" ht="15.5" x14ac:dyDescent="0.35">
      <c r="A56" s="4" t="s">
        <v>267</v>
      </c>
      <c r="B56" s="4">
        <v>1</v>
      </c>
      <c r="C56" s="4" t="s">
        <v>141</v>
      </c>
      <c r="D56" s="4" t="s">
        <v>200</v>
      </c>
      <c r="E56" s="4" t="s">
        <v>259</v>
      </c>
      <c r="F56" s="4">
        <v>1.0066678691706698E-3</v>
      </c>
      <c r="G56" s="4">
        <v>0.17052142807868592</v>
      </c>
      <c r="H56" s="4">
        <v>0.14997851913221122</v>
      </c>
      <c r="I56" s="4">
        <v>6.6440079365264208E-4</v>
      </c>
      <c r="J56" s="4">
        <v>0.10060764256642468</v>
      </c>
      <c r="K56" s="4">
        <v>7.1989689183461381E-2</v>
      </c>
      <c r="L56" s="4">
        <v>3.422670755180277E-4</v>
      </c>
      <c r="M56" s="4">
        <v>6.9913785512261226E-2</v>
      </c>
      <c r="N56" s="4">
        <v>7.7988829948749838E-2</v>
      </c>
      <c r="O56" s="4">
        <v>3.0200036075120093E-5</v>
      </c>
      <c r="P56" s="4">
        <v>8.5260714039342971E-3</v>
      </c>
      <c r="Q56" s="4">
        <v>5.999140765288449E-3</v>
      </c>
      <c r="R56" s="4">
        <v>0</v>
      </c>
      <c r="S56" s="4">
        <v>2.7283428492589747E-3</v>
      </c>
      <c r="T56" s="4">
        <v>3.8994414974374919E-2</v>
      </c>
    </row>
    <row r="57" spans="1:20" ht="15.5" x14ac:dyDescent="0.35">
      <c r="A57" s="4" t="s">
        <v>267</v>
      </c>
      <c r="B57" s="4">
        <v>1</v>
      </c>
      <c r="C57" s="4" t="s">
        <v>142</v>
      </c>
      <c r="D57" s="4" t="s">
        <v>201</v>
      </c>
      <c r="E57" s="4" t="s">
        <v>260</v>
      </c>
      <c r="F57" s="4">
        <v>8.5071643681963694E-4</v>
      </c>
      <c r="G57" s="4">
        <v>0.14409702301297123</v>
      </c>
      <c r="H57" s="4">
        <v>0.1267187113666412</v>
      </c>
      <c r="I57" s="4">
        <v>5.6147284830096044E-4</v>
      </c>
      <c r="J57" s="4">
        <v>8.5017243577653015E-2</v>
      </c>
      <c r="K57" s="4">
        <v>6.0824981455987776E-2</v>
      </c>
      <c r="L57" s="4">
        <v>2.8924358851867651E-4</v>
      </c>
      <c r="M57" s="4">
        <v>5.9079779435318197E-2</v>
      </c>
      <c r="N57" s="4">
        <v>6.5893729910653426E-2</v>
      </c>
      <c r="O57" s="4">
        <v>2.5521493104589108E-5</v>
      </c>
      <c r="P57" s="4">
        <v>7.2048511506485613E-3</v>
      </c>
      <c r="Q57" s="4">
        <v>5.0687484546656485E-3</v>
      </c>
      <c r="R57" s="4">
        <v>0</v>
      </c>
      <c r="S57" s="4">
        <v>2.3055523682075398E-3</v>
      </c>
      <c r="T57" s="4">
        <v>3.2946864955326713E-2</v>
      </c>
    </row>
    <row r="58" spans="1:20" ht="15.5" x14ac:dyDescent="0.35">
      <c r="A58" s="4" t="s">
        <v>267</v>
      </c>
      <c r="B58" s="4">
        <v>1</v>
      </c>
      <c r="C58" s="4" t="s">
        <v>143</v>
      </c>
      <c r="D58" s="4" t="s">
        <v>202</v>
      </c>
      <c r="E58" s="4" t="s">
        <v>261</v>
      </c>
      <c r="F58" s="4">
        <v>7.18898941324923E-4</v>
      </c>
      <c r="G58" s="4">
        <v>0.12176401668556487</v>
      </c>
      <c r="H58" s="4">
        <v>0.10706555907859328</v>
      </c>
      <c r="I58" s="4">
        <v>4.7447330127444918E-4</v>
      </c>
      <c r="J58" s="4">
        <v>7.1840769844483274E-2</v>
      </c>
      <c r="K58" s="4">
        <v>5.1391468357724769E-2</v>
      </c>
      <c r="L58" s="4">
        <v>2.4442564005047382E-4</v>
      </c>
      <c r="M58" s="4">
        <v>4.9923246841081598E-2</v>
      </c>
      <c r="N58" s="4">
        <v>5.5674090720868506E-2</v>
      </c>
      <c r="O58" s="4">
        <v>2.156696823974769E-5</v>
      </c>
      <c r="P58" s="4">
        <v>6.0882008342782439E-3</v>
      </c>
      <c r="Q58" s="4">
        <v>4.282622363143731E-3</v>
      </c>
      <c r="R58" s="4">
        <v>0</v>
      </c>
      <c r="S58" s="4">
        <v>1.9482242669690379E-3</v>
      </c>
      <c r="T58" s="4">
        <v>2.7837045360434253E-2</v>
      </c>
    </row>
    <row r="59" spans="1:20" ht="15.5" x14ac:dyDescent="0.35">
      <c r="A59" s="4" t="s">
        <v>267</v>
      </c>
      <c r="B59" s="4">
        <v>1</v>
      </c>
      <c r="C59" s="4" t="s">
        <v>144</v>
      </c>
      <c r="D59" s="4" t="s">
        <v>203</v>
      </c>
      <c r="E59" s="4" t="s">
        <v>262</v>
      </c>
      <c r="F59" s="4">
        <v>6.0748793801614456E-4</v>
      </c>
      <c r="G59" s="4">
        <v>0.1028898844003326</v>
      </c>
      <c r="H59" s="4">
        <v>9.046003045948138E-2</v>
      </c>
      <c r="I59" s="4">
        <v>4.0094203909065541E-4</v>
      </c>
      <c r="J59" s="4">
        <v>6.0705031796196234E-2</v>
      </c>
      <c r="K59" s="4">
        <v>4.3420814620551064E-2</v>
      </c>
      <c r="L59" s="4">
        <v>2.0654589892548912E-4</v>
      </c>
      <c r="M59" s="4">
        <v>4.2184852604136361E-2</v>
      </c>
      <c r="N59" s="4">
        <v>4.7039215838930316E-2</v>
      </c>
      <c r="O59" s="4">
        <v>1.8224638140484337E-5</v>
      </c>
      <c r="P59" s="4">
        <v>5.1444942200166302E-3</v>
      </c>
      <c r="Q59" s="4">
        <v>3.6184012183792555E-3</v>
      </c>
      <c r="R59" s="4">
        <v>0</v>
      </c>
      <c r="S59" s="4">
        <v>1.6462381504053216E-3</v>
      </c>
      <c r="T59" s="4">
        <v>2.3519607919465158E-2</v>
      </c>
    </row>
    <row r="60" spans="1:20" ht="15.5" x14ac:dyDescent="0.35">
      <c r="A60" s="4" t="s">
        <v>267</v>
      </c>
      <c r="B60" s="4">
        <v>1</v>
      </c>
      <c r="C60" s="4" t="s">
        <v>145</v>
      </c>
      <c r="D60" s="4" t="s">
        <v>204</v>
      </c>
      <c r="E60" s="4" t="s">
        <v>263</v>
      </c>
      <c r="F60" s="4">
        <v>2.306213575804754E-4</v>
      </c>
      <c r="G60" s="4">
        <v>3.9059292561588702E-2</v>
      </c>
      <c r="H60" s="4">
        <v>3.4338293376864282E-2</v>
      </c>
      <c r="I60" s="4">
        <v>1.5221009600311378E-4</v>
      </c>
      <c r="J60" s="4">
        <v>2.3044982611337334E-2</v>
      </c>
      <c r="K60" s="4">
        <v>1.6482380820894853E-2</v>
      </c>
      <c r="L60" s="4">
        <v>7.8411261577361624E-5</v>
      </c>
      <c r="M60" s="4">
        <v>1.6014309950251368E-2</v>
      </c>
      <c r="N60" s="4">
        <v>1.7855912555969428E-2</v>
      </c>
      <c r="O60" s="4">
        <v>6.918640727414262E-6</v>
      </c>
      <c r="P60" s="4">
        <v>1.9529646280794352E-3</v>
      </c>
      <c r="Q60" s="4">
        <v>1.3735317350745712E-3</v>
      </c>
      <c r="R60" s="4">
        <v>0</v>
      </c>
      <c r="S60" s="4">
        <v>6.2494868098541927E-4</v>
      </c>
      <c r="T60" s="4">
        <v>8.9279562779847142E-3</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268</v>
      </c>
      <c r="B2" s="4">
        <v>1</v>
      </c>
      <c r="C2" s="4" t="s">
        <v>87</v>
      </c>
      <c r="D2" s="4" t="s">
        <v>146</v>
      </c>
      <c r="E2" s="4" t="s">
        <v>205</v>
      </c>
      <c r="F2" s="4">
        <v>3.0860436442794463E-3</v>
      </c>
      <c r="G2" s="4">
        <v>7.4107938324160081</v>
      </c>
      <c r="H2" s="4">
        <v>6.6859635559033084</v>
      </c>
      <c r="I2" s="4">
        <v>2.0367888052244348E-3</v>
      </c>
      <c r="J2" s="4">
        <v>4.3723683611254449</v>
      </c>
      <c r="K2" s="4">
        <v>3.2092625068335878</v>
      </c>
      <c r="L2" s="4">
        <v>1.0492548390550116E-3</v>
      </c>
      <c r="M2" s="4">
        <v>3.0384254712905632</v>
      </c>
      <c r="N2" s="4">
        <v>3.4767010490697206</v>
      </c>
      <c r="O2" s="4">
        <v>9.2581309328383383E-5</v>
      </c>
      <c r="P2" s="4">
        <v>0.37053969162080042</v>
      </c>
      <c r="Q2" s="4">
        <v>0.26743854223613234</v>
      </c>
      <c r="R2" s="4">
        <v>0</v>
      </c>
      <c r="S2" s="4">
        <v>0.11857270131865613</v>
      </c>
      <c r="T2" s="4">
        <v>1.7383505245348603</v>
      </c>
    </row>
    <row r="3" spans="1:20" ht="15.5" x14ac:dyDescent="0.35">
      <c r="A3" s="4" t="s">
        <v>268</v>
      </c>
      <c r="B3" s="4">
        <v>1</v>
      </c>
      <c r="C3" s="4" t="s">
        <v>88</v>
      </c>
      <c r="D3" s="4" t="s">
        <v>147</v>
      </c>
      <c r="E3" s="4" t="s">
        <v>206</v>
      </c>
      <c r="F3" s="4">
        <v>3.0300186627559397E-3</v>
      </c>
      <c r="G3" s="4">
        <v>7.2670898564872886</v>
      </c>
      <c r="H3" s="4">
        <v>6.4562025313092706</v>
      </c>
      <c r="I3" s="4">
        <v>1.9998123174189203E-3</v>
      </c>
      <c r="J3" s="4">
        <v>4.2875830153274999</v>
      </c>
      <c r="K3" s="4">
        <v>3.0989772150284498</v>
      </c>
      <c r="L3" s="4">
        <v>1.0302063453370195E-3</v>
      </c>
      <c r="M3" s="4">
        <v>2.9795068411597883</v>
      </c>
      <c r="N3" s="4">
        <v>3.3572253162808208</v>
      </c>
      <c r="O3" s="4">
        <v>9.0900559882678184E-5</v>
      </c>
      <c r="P3" s="4">
        <v>0.36335449282436444</v>
      </c>
      <c r="Q3" s="4">
        <v>0.25824810125237085</v>
      </c>
      <c r="R3" s="4">
        <v>0</v>
      </c>
      <c r="S3" s="4">
        <v>0.11627343770379663</v>
      </c>
      <c r="T3" s="4">
        <v>1.6786126581404104</v>
      </c>
    </row>
    <row r="4" spans="1:20" ht="15.5" x14ac:dyDescent="0.35">
      <c r="A4" s="4" t="s">
        <v>268</v>
      </c>
      <c r="B4" s="4">
        <v>1</v>
      </c>
      <c r="C4" s="4" t="s">
        <v>89</v>
      </c>
      <c r="D4" s="4" t="s">
        <v>148</v>
      </c>
      <c r="E4" s="4" t="s">
        <v>207</v>
      </c>
      <c r="F4" s="4">
        <v>3.0124799828059544E-3</v>
      </c>
      <c r="G4" s="4">
        <v>7.217042576855599</v>
      </c>
      <c r="H4" s="4">
        <v>6.2950207349665419</v>
      </c>
      <c r="I4" s="4">
        <v>1.9882367886519302E-3</v>
      </c>
      <c r="J4" s="4">
        <v>4.2580551203448032</v>
      </c>
      <c r="K4" s="4">
        <v>3.02160995278394</v>
      </c>
      <c r="L4" s="4">
        <v>1.0242431941540244E-3</v>
      </c>
      <c r="M4" s="4">
        <v>2.9589874565107954</v>
      </c>
      <c r="N4" s="4">
        <v>3.273410782182602</v>
      </c>
      <c r="O4" s="4">
        <v>9.0374399484178633E-5</v>
      </c>
      <c r="P4" s="4">
        <v>0.36085212884277995</v>
      </c>
      <c r="Q4" s="4">
        <v>0.25180082939866166</v>
      </c>
      <c r="R4" s="4">
        <v>0</v>
      </c>
      <c r="S4" s="4">
        <v>0.11547268122968958</v>
      </c>
      <c r="T4" s="4">
        <v>1.636705391091301</v>
      </c>
    </row>
    <row r="5" spans="1:20" ht="15.5" x14ac:dyDescent="0.35">
      <c r="A5" s="4" t="s">
        <v>268</v>
      </c>
      <c r="B5" s="4">
        <v>1</v>
      </c>
      <c r="C5" s="4" t="s">
        <v>90</v>
      </c>
      <c r="D5" s="4" t="s">
        <v>149</v>
      </c>
      <c r="E5" s="4" t="s">
        <v>208</v>
      </c>
      <c r="F5" s="4">
        <v>3.0317762518599109E-3</v>
      </c>
      <c r="G5" s="4">
        <v>7.2551507383679379</v>
      </c>
      <c r="H5" s="4">
        <v>6.2026925953766501</v>
      </c>
      <c r="I5" s="4">
        <v>2.0009723262275412E-3</v>
      </c>
      <c r="J5" s="4">
        <v>4.2805389356370833</v>
      </c>
      <c r="K5" s="4">
        <v>2.9772924457807921</v>
      </c>
      <c r="L5" s="4">
        <v>1.0308039256323696E-3</v>
      </c>
      <c r="M5" s="4">
        <v>2.9746118027308546</v>
      </c>
      <c r="N5" s="4">
        <v>3.225400149595858</v>
      </c>
      <c r="O5" s="4">
        <v>9.0953287555797324E-5</v>
      </c>
      <c r="P5" s="4">
        <v>0.36275753691839691</v>
      </c>
      <c r="Q5" s="4">
        <v>0.248107703815066</v>
      </c>
      <c r="R5" s="4">
        <v>0</v>
      </c>
      <c r="S5" s="4">
        <v>0.11608241181388701</v>
      </c>
      <c r="T5" s="4">
        <v>1.612700074797929</v>
      </c>
    </row>
    <row r="6" spans="1:20" ht="15.5" x14ac:dyDescent="0.35">
      <c r="A6" s="4" t="s">
        <v>268</v>
      </c>
      <c r="B6" s="4">
        <v>1</v>
      </c>
      <c r="C6" s="4" t="s">
        <v>91</v>
      </c>
      <c r="D6" s="4" t="s">
        <v>150</v>
      </c>
      <c r="E6" s="4" t="s">
        <v>209</v>
      </c>
      <c r="F6" s="4">
        <v>3.127716137453183E-3</v>
      </c>
      <c r="G6" s="4">
        <v>7.4779696242648939</v>
      </c>
      <c r="H6" s="4">
        <v>6.2498577397475845</v>
      </c>
      <c r="I6" s="4">
        <v>2.0642926507191007E-3</v>
      </c>
      <c r="J6" s="4">
        <v>4.412002078316287</v>
      </c>
      <c r="K6" s="4">
        <v>2.9999317150788403</v>
      </c>
      <c r="L6" s="4">
        <v>1.063423486734082E-3</v>
      </c>
      <c r="M6" s="4">
        <v>3.0659675459486064</v>
      </c>
      <c r="N6" s="4">
        <v>3.2499260246687443</v>
      </c>
      <c r="O6" s="4">
        <v>9.3831484123595491E-5</v>
      </c>
      <c r="P6" s="4">
        <v>0.3738984812132447</v>
      </c>
      <c r="Q6" s="4">
        <v>0.24999430958990337</v>
      </c>
      <c r="R6" s="4">
        <v>0</v>
      </c>
      <c r="S6" s="4">
        <v>0.11964751398823831</v>
      </c>
      <c r="T6" s="4">
        <v>1.6249630123343721</v>
      </c>
    </row>
    <row r="7" spans="1:20" ht="15.5" x14ac:dyDescent="0.35">
      <c r="A7" s="4" t="s">
        <v>268</v>
      </c>
      <c r="B7" s="4">
        <v>1</v>
      </c>
      <c r="C7" s="4" t="s">
        <v>92</v>
      </c>
      <c r="D7" s="4" t="s">
        <v>151</v>
      </c>
      <c r="E7" s="4" t="s">
        <v>210</v>
      </c>
      <c r="F7" s="4">
        <v>3.4344436316118623E-3</v>
      </c>
      <c r="G7" s="4">
        <v>8.2090668750748375</v>
      </c>
      <c r="H7" s="4">
        <v>6.6685682760627047</v>
      </c>
      <c r="I7" s="4">
        <v>2.2667327968638293E-3</v>
      </c>
      <c r="J7" s="4">
        <v>4.8433494562941535</v>
      </c>
      <c r="K7" s="4">
        <v>3.2009127725100983</v>
      </c>
      <c r="L7" s="4">
        <v>1.167710834748033E-3</v>
      </c>
      <c r="M7" s="4">
        <v>3.3657174187806831</v>
      </c>
      <c r="N7" s="4">
        <v>3.4676555035526064</v>
      </c>
      <c r="O7" s="4">
        <v>1.0303330894835587E-4</v>
      </c>
      <c r="P7" s="4">
        <v>0.41045334375374187</v>
      </c>
      <c r="Q7" s="4">
        <v>0.26674273104250817</v>
      </c>
      <c r="R7" s="4">
        <v>0</v>
      </c>
      <c r="S7" s="4">
        <v>0.13134507000119741</v>
      </c>
      <c r="T7" s="4">
        <v>1.7338277517763032</v>
      </c>
    </row>
    <row r="8" spans="1:20" ht="15.5" x14ac:dyDescent="0.35">
      <c r="A8" s="4" t="s">
        <v>268</v>
      </c>
      <c r="B8" s="4">
        <v>1</v>
      </c>
      <c r="C8" s="4" t="s">
        <v>93</v>
      </c>
      <c r="D8" s="4" t="s">
        <v>152</v>
      </c>
      <c r="E8" s="4" t="s">
        <v>211</v>
      </c>
      <c r="F8" s="4">
        <v>3.9556304325845115E-3</v>
      </c>
      <c r="G8" s="4">
        <v>9.4458503435688979</v>
      </c>
      <c r="H8" s="4">
        <v>7.4587610588798601</v>
      </c>
      <c r="I8" s="4">
        <v>2.6107160855057777E-3</v>
      </c>
      <c r="J8" s="4">
        <v>5.5730517027056496</v>
      </c>
      <c r="K8" s="4">
        <v>3.5802053082623329</v>
      </c>
      <c r="L8" s="4">
        <v>1.3449143470787338E-3</v>
      </c>
      <c r="M8" s="4">
        <v>3.8727986408632478</v>
      </c>
      <c r="N8" s="4">
        <v>3.8785557506175272</v>
      </c>
      <c r="O8" s="4">
        <v>1.1866891297753534E-4</v>
      </c>
      <c r="P8" s="4">
        <v>0.47229251717844489</v>
      </c>
      <c r="Q8" s="4">
        <v>0.29835044235519442</v>
      </c>
      <c r="R8" s="4">
        <v>0</v>
      </c>
      <c r="S8" s="4">
        <v>0.15113360549710236</v>
      </c>
      <c r="T8" s="4">
        <v>1.9392778753087636</v>
      </c>
    </row>
    <row r="9" spans="1:20" ht="15.5" x14ac:dyDescent="0.35">
      <c r="A9" s="4" t="s">
        <v>268</v>
      </c>
      <c r="B9" s="4">
        <v>1</v>
      </c>
      <c r="C9" s="4" t="s">
        <v>94</v>
      </c>
      <c r="D9" s="4" t="s">
        <v>153</v>
      </c>
      <c r="E9" s="4" t="s">
        <v>212</v>
      </c>
      <c r="F9" s="4">
        <v>4.54482722617712E-3</v>
      </c>
      <c r="G9" s="4">
        <v>10.82127544824883</v>
      </c>
      <c r="H9" s="4">
        <v>8.3848925219895847</v>
      </c>
      <c r="I9" s="4">
        <v>2.9995859692768991E-3</v>
      </c>
      <c r="J9" s="4">
        <v>6.3845525144668098</v>
      </c>
      <c r="K9" s="4">
        <v>4.0247484105550004</v>
      </c>
      <c r="L9" s="4">
        <v>1.5452412569002206E-3</v>
      </c>
      <c r="M9" s="4">
        <v>4.4367229337820202</v>
      </c>
      <c r="N9" s="4">
        <v>4.3601441114345842</v>
      </c>
      <c r="O9" s="4">
        <v>1.3634481678531359E-4</v>
      </c>
      <c r="P9" s="4">
        <v>0.54106377241244152</v>
      </c>
      <c r="Q9" s="4">
        <v>0.33539570087958337</v>
      </c>
      <c r="R9" s="4">
        <v>0</v>
      </c>
      <c r="S9" s="4">
        <v>0.17314040717198129</v>
      </c>
      <c r="T9" s="4">
        <v>2.1800720557172921</v>
      </c>
    </row>
    <row r="10" spans="1:20" ht="15.5" x14ac:dyDescent="0.35">
      <c r="A10" s="4" t="s">
        <v>268</v>
      </c>
      <c r="B10" s="4">
        <v>1</v>
      </c>
      <c r="C10" s="4" t="s">
        <v>95</v>
      </c>
      <c r="D10" s="4" t="s">
        <v>154</v>
      </c>
      <c r="E10" s="4" t="s">
        <v>213</v>
      </c>
      <c r="F10" s="4">
        <v>5.1449663662597412E-3</v>
      </c>
      <c r="G10" s="4">
        <v>12.196395171587305</v>
      </c>
      <c r="H10" s="4">
        <v>9.3587520389012973</v>
      </c>
      <c r="I10" s="4">
        <v>3.3956778017314292E-3</v>
      </c>
      <c r="J10" s="4">
        <v>7.1958731512365093</v>
      </c>
      <c r="K10" s="4">
        <v>4.4922009786726225</v>
      </c>
      <c r="L10" s="4">
        <v>1.7492885645283118E-3</v>
      </c>
      <c r="M10" s="4">
        <v>5.000522020350795</v>
      </c>
      <c r="N10" s="4">
        <v>4.8665510602286748</v>
      </c>
      <c r="O10" s="4">
        <v>1.5434899098779224E-4</v>
      </c>
      <c r="P10" s="4">
        <v>0.60981975857936532</v>
      </c>
      <c r="Q10" s="4">
        <v>0.37435008155605187</v>
      </c>
      <c r="R10" s="4">
        <v>0</v>
      </c>
      <c r="S10" s="4">
        <v>0.19514232274539689</v>
      </c>
      <c r="T10" s="4">
        <v>2.4332755301143374</v>
      </c>
    </row>
    <row r="11" spans="1:20" ht="15.5" x14ac:dyDescent="0.35">
      <c r="A11" s="4" t="s">
        <v>268</v>
      </c>
      <c r="B11" s="4">
        <v>1</v>
      </c>
      <c r="C11" s="4" t="s">
        <v>96</v>
      </c>
      <c r="D11" s="4" t="s">
        <v>155</v>
      </c>
      <c r="E11" s="4" t="s">
        <v>214</v>
      </c>
      <c r="F11" s="4">
        <v>5.3633777822619903E-3</v>
      </c>
      <c r="G11" s="4">
        <v>12.621833780216122</v>
      </c>
      <c r="H11" s="4">
        <v>9.8263061296579668</v>
      </c>
      <c r="I11" s="4">
        <v>3.5398293362929136E-3</v>
      </c>
      <c r="J11" s="4">
        <v>7.4468819303275113</v>
      </c>
      <c r="K11" s="4">
        <v>4.7166269422358242</v>
      </c>
      <c r="L11" s="4">
        <v>1.8235484459690765E-3</v>
      </c>
      <c r="M11" s="4">
        <v>5.1749518498886093</v>
      </c>
      <c r="N11" s="4">
        <v>5.1096791874221426</v>
      </c>
      <c r="O11" s="4">
        <v>1.6090133346785971E-4</v>
      </c>
      <c r="P11" s="4">
        <v>0.63109168901080614</v>
      </c>
      <c r="Q11" s="4">
        <v>0.39305224518631871</v>
      </c>
      <c r="R11" s="4">
        <v>0</v>
      </c>
      <c r="S11" s="4">
        <v>0.20194934048345795</v>
      </c>
      <c r="T11" s="4">
        <v>2.5548395937110713</v>
      </c>
    </row>
    <row r="12" spans="1:20" ht="15.5" x14ac:dyDescent="0.35">
      <c r="A12" s="4" t="s">
        <v>268</v>
      </c>
      <c r="B12" s="4">
        <v>1</v>
      </c>
      <c r="C12" s="4" t="s">
        <v>97</v>
      </c>
      <c r="D12" s="4" t="s">
        <v>156</v>
      </c>
      <c r="E12" s="4" t="s">
        <v>215</v>
      </c>
      <c r="F12" s="4">
        <v>5.0619900941143029E-3</v>
      </c>
      <c r="G12" s="4">
        <v>11.801841441529985</v>
      </c>
      <c r="H12" s="4">
        <v>9.5317824541855813</v>
      </c>
      <c r="I12" s="4">
        <v>3.3409134621154401E-3</v>
      </c>
      <c r="J12" s="4">
        <v>6.9630864505026908</v>
      </c>
      <c r="K12" s="4">
        <v>4.5752555780090791</v>
      </c>
      <c r="L12" s="4">
        <v>1.7210766319988627E-3</v>
      </c>
      <c r="M12" s="4">
        <v>4.8387549910272938</v>
      </c>
      <c r="N12" s="4">
        <v>4.9565268761765022</v>
      </c>
      <c r="O12" s="4">
        <v>1.5185970282342908E-4</v>
      </c>
      <c r="P12" s="4">
        <v>0.59009207207649927</v>
      </c>
      <c r="Q12" s="4">
        <v>0.38127129816742328</v>
      </c>
      <c r="R12" s="4">
        <v>0</v>
      </c>
      <c r="S12" s="4">
        <v>0.18882946306447979</v>
      </c>
      <c r="T12" s="4">
        <v>2.4782634380882511</v>
      </c>
    </row>
    <row r="13" spans="1:20" ht="15.5" x14ac:dyDescent="0.35">
      <c r="A13" s="4" t="s">
        <v>268</v>
      </c>
      <c r="B13" s="4">
        <v>1</v>
      </c>
      <c r="C13" s="4" t="s">
        <v>98</v>
      </c>
      <c r="D13" s="4" t="s">
        <v>157</v>
      </c>
      <c r="E13" s="4" t="s">
        <v>216</v>
      </c>
      <c r="F13" s="4">
        <v>4.6458631212650241E-3</v>
      </c>
      <c r="G13" s="4">
        <v>10.748244971321512</v>
      </c>
      <c r="H13" s="4">
        <v>8.9639929491720558</v>
      </c>
      <c r="I13" s="4">
        <v>3.066269660034916E-3</v>
      </c>
      <c r="J13" s="4">
        <v>6.3414645330796917</v>
      </c>
      <c r="K13" s="4">
        <v>4.3027166156025869</v>
      </c>
      <c r="L13" s="4">
        <v>1.5795934612301082E-3</v>
      </c>
      <c r="M13" s="4">
        <v>4.4067804382418192</v>
      </c>
      <c r="N13" s="4">
        <v>4.6612763335694689</v>
      </c>
      <c r="O13" s="4">
        <v>1.3937589363795071E-4</v>
      </c>
      <c r="P13" s="4">
        <v>0.53741224856607561</v>
      </c>
      <c r="Q13" s="4">
        <v>0.35855971796688224</v>
      </c>
      <c r="R13" s="4">
        <v>0</v>
      </c>
      <c r="S13" s="4">
        <v>0.17197191954114419</v>
      </c>
      <c r="T13" s="4">
        <v>2.3306381667847345</v>
      </c>
    </row>
    <row r="14" spans="1:20" ht="15.5" x14ac:dyDescent="0.35">
      <c r="A14" s="4" t="s">
        <v>268</v>
      </c>
      <c r="B14" s="4">
        <v>1</v>
      </c>
      <c r="C14" s="4" t="s">
        <v>99</v>
      </c>
      <c r="D14" s="4" t="s">
        <v>158</v>
      </c>
      <c r="E14" s="4" t="s">
        <v>217</v>
      </c>
      <c r="F14" s="4">
        <v>4.2912366680853591E-3</v>
      </c>
      <c r="G14" s="4">
        <v>9.8751622302357198</v>
      </c>
      <c r="H14" s="4">
        <v>8.3866028570745534</v>
      </c>
      <c r="I14" s="4">
        <v>2.8322162009363373E-3</v>
      </c>
      <c r="J14" s="4">
        <v>5.8263457158390741</v>
      </c>
      <c r="K14" s="4">
        <v>4.0255693713957852</v>
      </c>
      <c r="L14" s="4">
        <v>1.459020467149022E-3</v>
      </c>
      <c r="M14" s="4">
        <v>4.0488165143966448</v>
      </c>
      <c r="N14" s="4">
        <v>4.3610334856787683</v>
      </c>
      <c r="O14" s="4">
        <v>1.2873710004256077E-4</v>
      </c>
      <c r="P14" s="4">
        <v>0.493758111511786</v>
      </c>
      <c r="Q14" s="4">
        <v>0.33546411428298212</v>
      </c>
      <c r="R14" s="4">
        <v>0</v>
      </c>
      <c r="S14" s="4">
        <v>0.15800259568377151</v>
      </c>
      <c r="T14" s="4">
        <v>2.1805167428393841</v>
      </c>
    </row>
    <row r="15" spans="1:20" ht="15.5" x14ac:dyDescent="0.35">
      <c r="A15" s="4" t="s">
        <v>268</v>
      </c>
      <c r="B15" s="4">
        <v>1</v>
      </c>
      <c r="C15" s="4" t="s">
        <v>100</v>
      </c>
      <c r="D15" s="4" t="s">
        <v>159</v>
      </c>
      <c r="E15" s="4" t="s">
        <v>218</v>
      </c>
      <c r="F15" s="4">
        <v>3.9579995093663913E-3</v>
      </c>
      <c r="G15" s="4">
        <v>9.0693015463101609</v>
      </c>
      <c r="H15" s="4">
        <v>7.7876466247612735</v>
      </c>
      <c r="I15" s="4">
        <v>2.6122796761818183E-3</v>
      </c>
      <c r="J15" s="4">
        <v>5.3508879123229951</v>
      </c>
      <c r="K15" s="4">
        <v>3.7380703798854111</v>
      </c>
      <c r="L15" s="4">
        <v>1.345719833184573E-3</v>
      </c>
      <c r="M15" s="4">
        <v>3.7184136339871658</v>
      </c>
      <c r="N15" s="4">
        <v>4.0495762448758628</v>
      </c>
      <c r="O15" s="4">
        <v>1.1873998528099174E-4</v>
      </c>
      <c r="P15" s="4">
        <v>0.45346507731550806</v>
      </c>
      <c r="Q15" s="4">
        <v>0.31150586499045096</v>
      </c>
      <c r="R15" s="4">
        <v>0</v>
      </c>
      <c r="S15" s="4">
        <v>0.14510882474096257</v>
      </c>
      <c r="T15" s="4">
        <v>2.0247881224379314</v>
      </c>
    </row>
    <row r="16" spans="1:20" ht="15.5" x14ac:dyDescent="0.35">
      <c r="A16" s="4" t="s">
        <v>268</v>
      </c>
      <c r="B16" s="4">
        <v>1</v>
      </c>
      <c r="C16" s="4" t="s">
        <v>101</v>
      </c>
      <c r="D16" s="4" t="s">
        <v>160</v>
      </c>
      <c r="E16" s="4" t="s">
        <v>219</v>
      </c>
      <c r="F16" s="4">
        <v>3.6434039098925211E-3</v>
      </c>
      <c r="G16" s="4">
        <v>8.31738880625152</v>
      </c>
      <c r="H16" s="4">
        <v>7.1895234066765337</v>
      </c>
      <c r="I16" s="4">
        <v>2.4046465805290639E-3</v>
      </c>
      <c r="J16" s="4">
        <v>4.9072593956883965</v>
      </c>
      <c r="K16" s="4">
        <v>3.4509712352047361</v>
      </c>
      <c r="L16" s="4">
        <v>1.2387573293634571E-3</v>
      </c>
      <c r="M16" s="4">
        <v>3.410129410563123</v>
      </c>
      <c r="N16" s="4">
        <v>3.7385521714717975</v>
      </c>
      <c r="O16" s="4">
        <v>1.0930211729677562E-4</v>
      </c>
      <c r="P16" s="4">
        <v>0.415869440312576</v>
      </c>
      <c r="Q16" s="4">
        <v>0.28758093626706133</v>
      </c>
      <c r="R16" s="4">
        <v>0</v>
      </c>
      <c r="S16" s="4">
        <v>0.13307822090002433</v>
      </c>
      <c r="T16" s="4">
        <v>1.8692760857358988</v>
      </c>
    </row>
    <row r="17" spans="1:20" ht="15.5" x14ac:dyDescent="0.35">
      <c r="A17" s="4" t="s">
        <v>268</v>
      </c>
      <c r="B17" s="4">
        <v>1</v>
      </c>
      <c r="C17" s="4" t="s">
        <v>102</v>
      </c>
      <c r="D17" s="4" t="s">
        <v>161</v>
      </c>
      <c r="E17" s="4" t="s">
        <v>220</v>
      </c>
      <c r="F17" s="4">
        <v>3.3472875501291011E-3</v>
      </c>
      <c r="G17" s="4">
        <v>7.6160295710094426</v>
      </c>
      <c r="H17" s="4">
        <v>6.6080528799639806</v>
      </c>
      <c r="I17" s="4">
        <v>2.2092097830852067E-3</v>
      </c>
      <c r="J17" s="4">
        <v>4.4934574468955706</v>
      </c>
      <c r="K17" s="4">
        <v>3.1718653823827108</v>
      </c>
      <c r="L17" s="4">
        <v>1.1380777670438943E-3</v>
      </c>
      <c r="M17" s="4">
        <v>3.1225721241138711</v>
      </c>
      <c r="N17" s="4">
        <v>3.4361874975812698</v>
      </c>
      <c r="O17" s="4">
        <v>1.0041862650387303E-4</v>
      </c>
      <c r="P17" s="4">
        <v>0.38080147855047214</v>
      </c>
      <c r="Q17" s="4">
        <v>0.26432211519855925</v>
      </c>
      <c r="R17" s="4">
        <v>0</v>
      </c>
      <c r="S17" s="4">
        <v>0.12185647313615108</v>
      </c>
      <c r="T17" s="4">
        <v>1.7180937487906349</v>
      </c>
    </row>
    <row r="18" spans="1:20" ht="15.5" x14ac:dyDescent="0.35">
      <c r="A18" s="4" t="s">
        <v>268</v>
      </c>
      <c r="B18" s="4">
        <v>1</v>
      </c>
      <c r="C18" s="4" t="s">
        <v>103</v>
      </c>
      <c r="D18" s="4" t="s">
        <v>162</v>
      </c>
      <c r="E18" s="4" t="s">
        <v>221</v>
      </c>
      <c r="F18" s="4">
        <v>3.0694774979852664E-3</v>
      </c>
      <c r="G18" s="4">
        <v>6.9630278009982121</v>
      </c>
      <c r="H18" s="4">
        <v>6.0527844180153023</v>
      </c>
      <c r="I18" s="4">
        <v>2.0258551486702758E-3</v>
      </c>
      <c r="J18" s="4">
        <v>4.1081864025889452</v>
      </c>
      <c r="K18" s="4">
        <v>2.9053365206473449</v>
      </c>
      <c r="L18" s="4">
        <v>1.0436223493149905E-3</v>
      </c>
      <c r="M18" s="4">
        <v>2.8548413984092669</v>
      </c>
      <c r="N18" s="4">
        <v>3.1474478973679574</v>
      </c>
      <c r="O18" s="4">
        <v>9.2084324939557989E-5</v>
      </c>
      <c r="P18" s="4">
        <v>0.34815139004991064</v>
      </c>
      <c r="Q18" s="4">
        <v>0.24211137672061209</v>
      </c>
      <c r="R18" s="4">
        <v>0</v>
      </c>
      <c r="S18" s="4">
        <v>0.1114084448159714</v>
      </c>
      <c r="T18" s="4">
        <v>1.5737239486839787</v>
      </c>
    </row>
    <row r="19" spans="1:20" ht="15.5" x14ac:dyDescent="0.35">
      <c r="A19" s="4" t="s">
        <v>268</v>
      </c>
      <c r="B19" s="4">
        <v>1</v>
      </c>
      <c r="C19" s="4" t="s">
        <v>104</v>
      </c>
      <c r="D19" s="4" t="s">
        <v>163</v>
      </c>
      <c r="E19" s="4" t="s">
        <v>222</v>
      </c>
      <c r="F19" s="4">
        <v>2.8097021807002502E-3</v>
      </c>
      <c r="G19" s="4">
        <v>6.3564580488959317</v>
      </c>
      <c r="H19" s="4">
        <v>5.5290728476288642</v>
      </c>
      <c r="I19" s="4">
        <v>1.8544034392621652E-3</v>
      </c>
      <c r="J19" s="4">
        <v>3.7503102488485993</v>
      </c>
      <c r="K19" s="4">
        <v>2.6539549668618547</v>
      </c>
      <c r="L19" s="4">
        <v>9.5529874143808501E-4</v>
      </c>
      <c r="M19" s="4">
        <v>2.6061478000473319</v>
      </c>
      <c r="N19" s="4">
        <v>2.8751178807670095</v>
      </c>
      <c r="O19" s="4">
        <v>8.4291065421007502E-5</v>
      </c>
      <c r="P19" s="4">
        <v>0.31782290244479661</v>
      </c>
      <c r="Q19" s="4">
        <v>0.22116291390515458</v>
      </c>
      <c r="R19" s="4">
        <v>0</v>
      </c>
      <c r="S19" s="4">
        <v>0.10170332878233491</v>
      </c>
      <c r="T19" s="4">
        <v>1.4375589403835047</v>
      </c>
    </row>
    <row r="20" spans="1:20" ht="15.5" x14ac:dyDescent="0.35">
      <c r="A20" s="4" t="s">
        <v>268</v>
      </c>
      <c r="B20" s="4">
        <v>1</v>
      </c>
      <c r="C20" s="4" t="s">
        <v>105</v>
      </c>
      <c r="D20" s="4" t="s">
        <v>164</v>
      </c>
      <c r="E20" s="4" t="s">
        <v>223</v>
      </c>
      <c r="F20" s="4">
        <v>2.5675878124252569E-3</v>
      </c>
      <c r="G20" s="4">
        <v>5.7944334640948796</v>
      </c>
      <c r="H20" s="4">
        <v>5.0395220204651006</v>
      </c>
      <c r="I20" s="4">
        <v>1.6946079562006697E-3</v>
      </c>
      <c r="J20" s="4">
        <v>3.4187157438159788</v>
      </c>
      <c r="K20" s="4">
        <v>2.418970569823248</v>
      </c>
      <c r="L20" s="4">
        <v>8.7297985622458729E-4</v>
      </c>
      <c r="M20" s="4">
        <v>2.3757177202789004</v>
      </c>
      <c r="N20" s="4">
        <v>2.6205514506418526</v>
      </c>
      <c r="O20" s="4">
        <v>7.70276343727577E-5</v>
      </c>
      <c r="P20" s="4">
        <v>0.28972167320474401</v>
      </c>
      <c r="Q20" s="4">
        <v>0.20158088081860404</v>
      </c>
      <c r="R20" s="4">
        <v>0</v>
      </c>
      <c r="S20" s="4">
        <v>9.2710935425518073E-2</v>
      </c>
      <c r="T20" s="4">
        <v>1.3102757253209263</v>
      </c>
    </row>
    <row r="21" spans="1:20" ht="15.5" x14ac:dyDescent="0.35">
      <c r="A21" s="4" t="s">
        <v>268</v>
      </c>
      <c r="B21" s="4">
        <v>1</v>
      </c>
      <c r="C21" s="4" t="s">
        <v>106</v>
      </c>
      <c r="D21" s="4" t="s">
        <v>165</v>
      </c>
      <c r="E21" s="4" t="s">
        <v>224</v>
      </c>
      <c r="F21" s="4">
        <v>2.3426529034062818E-3</v>
      </c>
      <c r="G21" s="4">
        <v>5.2750077016344621</v>
      </c>
      <c r="H21" s="4">
        <v>4.5849415265814599</v>
      </c>
      <c r="I21" s="4">
        <v>1.546150916248146E-3</v>
      </c>
      <c r="J21" s="4">
        <v>3.1122545439643323</v>
      </c>
      <c r="K21" s="4">
        <v>2.2007719327591007</v>
      </c>
      <c r="L21" s="4">
        <v>7.9650198715813575E-4</v>
      </c>
      <c r="M21" s="4">
        <v>2.1627531576701293</v>
      </c>
      <c r="N21" s="4">
        <v>2.3841695938223593</v>
      </c>
      <c r="O21" s="4">
        <v>7.0279587102188448E-5</v>
      </c>
      <c r="P21" s="4">
        <v>0.2637503850817231</v>
      </c>
      <c r="Q21" s="4">
        <v>0.18339766106325839</v>
      </c>
      <c r="R21" s="4">
        <v>0</v>
      </c>
      <c r="S21" s="4">
        <v>8.4400123226151397E-2</v>
      </c>
      <c r="T21" s="4">
        <v>1.1920847969111796</v>
      </c>
    </row>
    <row r="22" spans="1:20" ht="15.5" x14ac:dyDescent="0.35">
      <c r="A22" s="4" t="s">
        <v>268</v>
      </c>
      <c r="B22" s="4">
        <v>1</v>
      </c>
      <c r="C22" s="4" t="s">
        <v>107</v>
      </c>
      <c r="D22" s="4" t="s">
        <v>166</v>
      </c>
      <c r="E22" s="4" t="s">
        <v>225</v>
      </c>
      <c r="F22" s="4">
        <v>2.1343125633604856E-3</v>
      </c>
      <c r="G22" s="4">
        <v>4.7961431684369353</v>
      </c>
      <c r="H22" s="4">
        <v>4.1649826638504983</v>
      </c>
      <c r="I22" s="4">
        <v>1.4086462918179207E-3</v>
      </c>
      <c r="J22" s="4">
        <v>2.8297244693777919</v>
      </c>
      <c r="K22" s="4">
        <v>1.9991916786482391</v>
      </c>
      <c r="L22" s="4">
        <v>7.2566627154256505E-4</v>
      </c>
      <c r="M22" s="4">
        <v>1.9664186990591435</v>
      </c>
      <c r="N22" s="4">
        <v>2.1657909852022592</v>
      </c>
      <c r="O22" s="4">
        <v>6.402937690081456E-5</v>
      </c>
      <c r="P22" s="4">
        <v>0.23980715842184677</v>
      </c>
      <c r="Q22" s="4">
        <v>0.16659930655401994</v>
      </c>
      <c r="R22" s="4">
        <v>0</v>
      </c>
      <c r="S22" s="4">
        <v>7.6738290694990968E-2</v>
      </c>
      <c r="T22" s="4">
        <v>1.0828954926011296</v>
      </c>
    </row>
    <row r="23" spans="1:20" ht="15.5" x14ac:dyDescent="0.35">
      <c r="A23" s="4" t="s">
        <v>268</v>
      </c>
      <c r="B23" s="4">
        <v>1</v>
      </c>
      <c r="C23" s="4" t="s">
        <v>108</v>
      </c>
      <c r="D23" s="4" t="s">
        <v>167</v>
      </c>
      <c r="E23" s="4" t="s">
        <v>226</v>
      </c>
      <c r="F23" s="4">
        <v>1.9418916322135001E-3</v>
      </c>
      <c r="G23" s="4">
        <v>4.3557153747559365</v>
      </c>
      <c r="H23" s="4">
        <v>3.7785628705226646</v>
      </c>
      <c r="I23" s="4">
        <v>1.2816484772609101E-3</v>
      </c>
      <c r="J23" s="4">
        <v>2.5698720711060026</v>
      </c>
      <c r="K23" s="4">
        <v>1.8137101778508788</v>
      </c>
      <c r="L23" s="4">
        <v>6.6024315495258996E-4</v>
      </c>
      <c r="M23" s="4">
        <v>1.7858433036499339</v>
      </c>
      <c r="N23" s="4">
        <v>1.9648526926717857</v>
      </c>
      <c r="O23" s="4">
        <v>5.8256748966405001E-5</v>
      </c>
      <c r="P23" s="4">
        <v>0.21778576873779684</v>
      </c>
      <c r="Q23" s="4">
        <v>0.1511425148209066</v>
      </c>
      <c r="R23" s="4">
        <v>0</v>
      </c>
      <c r="S23" s="4">
        <v>6.9691445996094989E-2</v>
      </c>
      <c r="T23" s="4">
        <v>0.98242634633589287</v>
      </c>
    </row>
    <row r="24" spans="1:20" ht="15.5" x14ac:dyDescent="0.35">
      <c r="A24" s="4" t="s">
        <v>268</v>
      </c>
      <c r="B24" s="4">
        <v>1</v>
      </c>
      <c r="C24" s="4" t="s">
        <v>109</v>
      </c>
      <c r="D24" s="4" t="s">
        <v>168</v>
      </c>
      <c r="E24" s="4" t="s">
        <v>227</v>
      </c>
      <c r="F24" s="4">
        <v>1.7680193527203252E-3</v>
      </c>
      <c r="G24" s="4">
        <v>3.9594893807257789</v>
      </c>
      <c r="H24" s="4">
        <v>3.4287502888015124</v>
      </c>
      <c r="I24" s="4">
        <v>1.1668927727954146E-3</v>
      </c>
      <c r="J24" s="4">
        <v>2.3360987346282096</v>
      </c>
      <c r="K24" s="4">
        <v>1.6458001386247259</v>
      </c>
      <c r="L24" s="4">
        <v>6.0112657992491051E-4</v>
      </c>
      <c r="M24" s="4">
        <v>1.6233906460975693</v>
      </c>
      <c r="N24" s="4">
        <v>1.7829501501767866</v>
      </c>
      <c r="O24" s="4">
        <v>5.3040580581609753E-5</v>
      </c>
      <c r="P24" s="4">
        <v>0.19797446903628896</v>
      </c>
      <c r="Q24" s="4">
        <v>0.1371500115520605</v>
      </c>
      <c r="R24" s="4">
        <v>0</v>
      </c>
      <c r="S24" s="4">
        <v>6.3351830091612465E-2</v>
      </c>
      <c r="T24" s="4">
        <v>0.8914750750883933</v>
      </c>
    </row>
    <row r="25" spans="1:20" ht="15.5" x14ac:dyDescent="0.35">
      <c r="A25" s="4" t="s">
        <v>268</v>
      </c>
      <c r="B25" s="4">
        <v>1</v>
      </c>
      <c r="C25" s="4" t="s">
        <v>110</v>
      </c>
      <c r="D25" s="4" t="s">
        <v>169</v>
      </c>
      <c r="E25" s="4" t="s">
        <v>228</v>
      </c>
      <c r="F25" s="4">
        <v>1.7088608549760175E-3</v>
      </c>
      <c r="G25" s="4">
        <v>3.8322492699705615</v>
      </c>
      <c r="H25" s="4">
        <v>3.2477486044122652</v>
      </c>
      <c r="I25" s="4">
        <v>1.1278481642841716E-3</v>
      </c>
      <c r="J25" s="4">
        <v>2.2610270692826311</v>
      </c>
      <c r="K25" s="4">
        <v>1.5589193301178872</v>
      </c>
      <c r="L25" s="4">
        <v>5.8101269069184584E-4</v>
      </c>
      <c r="M25" s="4">
        <v>1.5712222006879302</v>
      </c>
      <c r="N25" s="4">
        <v>1.688829274294378</v>
      </c>
      <c r="O25" s="4">
        <v>5.1265825649280524E-5</v>
      </c>
      <c r="P25" s="4">
        <v>0.19161246349852809</v>
      </c>
      <c r="Q25" s="4">
        <v>0.1299099441764906</v>
      </c>
      <c r="R25" s="4">
        <v>0</v>
      </c>
      <c r="S25" s="4">
        <v>6.1315988319528981E-2</v>
      </c>
      <c r="T25" s="4">
        <v>0.84441463714718901</v>
      </c>
    </row>
    <row r="26" spans="1:20" ht="15.5" x14ac:dyDescent="0.35">
      <c r="A26" s="4" t="s">
        <v>268</v>
      </c>
      <c r="B26" s="4">
        <v>1</v>
      </c>
      <c r="C26" s="4" t="s">
        <v>111</v>
      </c>
      <c r="D26" s="4" t="s">
        <v>170</v>
      </c>
      <c r="E26" s="4" t="s">
        <v>229</v>
      </c>
      <c r="F26" s="4">
        <v>1.822971647728028E-3</v>
      </c>
      <c r="G26" s="4">
        <v>4.104027411927504</v>
      </c>
      <c r="H26" s="4">
        <v>3.3239277839700403</v>
      </c>
      <c r="I26" s="4">
        <v>1.2031612875004986E-3</v>
      </c>
      <c r="J26" s="4">
        <v>2.4213761730372272</v>
      </c>
      <c r="K26" s="4">
        <v>1.5954853363056192</v>
      </c>
      <c r="L26" s="4">
        <v>6.1981036022752949E-4</v>
      </c>
      <c r="M26" s="4">
        <v>1.6826512388902766</v>
      </c>
      <c r="N26" s="4">
        <v>1.7284424476644211</v>
      </c>
      <c r="O26" s="4">
        <v>5.4689149431840834E-5</v>
      </c>
      <c r="P26" s="4">
        <v>0.20520137059637522</v>
      </c>
      <c r="Q26" s="4">
        <v>0.13295711135880162</v>
      </c>
      <c r="R26" s="4">
        <v>0</v>
      </c>
      <c r="S26" s="4">
        <v>6.5664438590840063E-2</v>
      </c>
      <c r="T26" s="4">
        <v>0.86422122383221056</v>
      </c>
    </row>
    <row r="27" spans="1:20" ht="15.5" x14ac:dyDescent="0.35">
      <c r="A27" s="4" t="s">
        <v>268</v>
      </c>
      <c r="B27" s="4">
        <v>1</v>
      </c>
      <c r="C27" s="4" t="s">
        <v>112</v>
      </c>
      <c r="D27" s="4" t="s">
        <v>171</v>
      </c>
      <c r="E27" s="4" t="s">
        <v>230</v>
      </c>
      <c r="F27" s="4">
        <v>2.0245358583346538E-3</v>
      </c>
      <c r="G27" s="4">
        <v>4.5667074280576809</v>
      </c>
      <c r="H27" s="4">
        <v>3.5478426908434413</v>
      </c>
      <c r="I27" s="4">
        <v>1.3361936665008717E-3</v>
      </c>
      <c r="J27" s="4">
        <v>2.6943573825540317</v>
      </c>
      <c r="K27" s="4">
        <v>1.7029644916048519</v>
      </c>
      <c r="L27" s="4">
        <v>6.8834219183378225E-4</v>
      </c>
      <c r="M27" s="4">
        <v>1.872350045503649</v>
      </c>
      <c r="N27" s="4">
        <v>1.8448781992385894</v>
      </c>
      <c r="O27" s="4">
        <v>6.0736075750039612E-5</v>
      </c>
      <c r="P27" s="4">
        <v>0.22833537140288407</v>
      </c>
      <c r="Q27" s="4">
        <v>0.14191370763373765</v>
      </c>
      <c r="R27" s="4">
        <v>0</v>
      </c>
      <c r="S27" s="4">
        <v>7.3067318848922896E-2</v>
      </c>
      <c r="T27" s="4">
        <v>0.92243909961929471</v>
      </c>
    </row>
    <row r="28" spans="1:20" ht="15.5" x14ac:dyDescent="0.35">
      <c r="A28" s="4" t="s">
        <v>268</v>
      </c>
      <c r="B28" s="4">
        <v>1</v>
      </c>
      <c r="C28" s="4" t="s">
        <v>113</v>
      </c>
      <c r="D28" s="4" t="s">
        <v>172</v>
      </c>
      <c r="E28" s="4" t="s">
        <v>231</v>
      </c>
      <c r="F28" s="4">
        <v>2.2244203465938647E-3</v>
      </c>
      <c r="G28" s="4">
        <v>5.0136711001969747</v>
      </c>
      <c r="H28" s="4">
        <v>3.7990574416421437</v>
      </c>
      <c r="I28" s="4">
        <v>1.4681174287519507E-3</v>
      </c>
      <c r="J28" s="4">
        <v>2.9580659491162149</v>
      </c>
      <c r="K28" s="4">
        <v>1.8235475719882288</v>
      </c>
      <c r="L28" s="4">
        <v>7.5630291784191395E-4</v>
      </c>
      <c r="M28" s="4">
        <v>2.0556051510807594</v>
      </c>
      <c r="N28" s="4">
        <v>1.9755098696539148</v>
      </c>
      <c r="O28" s="4">
        <v>6.6732610397815935E-5</v>
      </c>
      <c r="P28" s="4">
        <v>0.25068355500984874</v>
      </c>
      <c r="Q28" s="4">
        <v>0.15196229766568575</v>
      </c>
      <c r="R28" s="4">
        <v>0</v>
      </c>
      <c r="S28" s="4">
        <v>8.0218737603151596E-2</v>
      </c>
      <c r="T28" s="4">
        <v>0.98775493482695742</v>
      </c>
    </row>
    <row r="29" spans="1:20" ht="15.5" x14ac:dyDescent="0.35">
      <c r="A29" s="4" t="s">
        <v>268</v>
      </c>
      <c r="B29" s="4">
        <v>1</v>
      </c>
      <c r="C29" s="4" t="s">
        <v>114</v>
      </c>
      <c r="D29" s="4" t="s">
        <v>173</v>
      </c>
      <c r="E29" s="4" t="s">
        <v>232</v>
      </c>
      <c r="F29" s="4">
        <v>2.4361137702255493E-3</v>
      </c>
      <c r="G29" s="4">
        <v>5.4813269920456618</v>
      </c>
      <c r="H29" s="4">
        <v>4.0880028177644441</v>
      </c>
      <c r="I29" s="4">
        <v>1.6078350883488627E-3</v>
      </c>
      <c r="J29" s="4">
        <v>3.2339829253069401</v>
      </c>
      <c r="K29" s="4">
        <v>1.9622413525269331</v>
      </c>
      <c r="L29" s="4">
        <v>8.2827868187668673E-4</v>
      </c>
      <c r="M29" s="4">
        <v>2.2473440667387212</v>
      </c>
      <c r="N29" s="4">
        <v>2.125761465237511</v>
      </c>
      <c r="O29" s="4">
        <v>7.3083413106766478E-5</v>
      </c>
      <c r="P29" s="4">
        <v>0.2740663496022831</v>
      </c>
      <c r="Q29" s="4">
        <v>0.16352011271057776</v>
      </c>
      <c r="R29" s="4">
        <v>0</v>
      </c>
      <c r="S29" s="4">
        <v>8.7701231872730587E-2</v>
      </c>
      <c r="T29" s="4">
        <v>1.0628807326187555</v>
      </c>
    </row>
    <row r="30" spans="1:20" ht="15.5" x14ac:dyDescent="0.35">
      <c r="A30" s="4" t="s">
        <v>268</v>
      </c>
      <c r="B30" s="4">
        <v>1</v>
      </c>
      <c r="C30" s="4" t="s">
        <v>115</v>
      </c>
      <c r="D30" s="4" t="s">
        <v>174</v>
      </c>
      <c r="E30" s="4" t="s">
        <v>233</v>
      </c>
      <c r="F30" s="4">
        <v>2.6402004157284093E-3</v>
      </c>
      <c r="G30" s="4">
        <v>5.9261402108050953</v>
      </c>
      <c r="H30" s="4">
        <v>4.3843426601328366</v>
      </c>
      <c r="I30" s="4">
        <v>1.7425322743807501E-3</v>
      </c>
      <c r="J30" s="4">
        <v>3.4964227243750061</v>
      </c>
      <c r="K30" s="4">
        <v>2.1044844768637616</v>
      </c>
      <c r="L30" s="4">
        <v>8.9766814134765907E-4</v>
      </c>
      <c r="M30" s="4">
        <v>2.4297174864300888</v>
      </c>
      <c r="N30" s="4">
        <v>2.279858183269075</v>
      </c>
      <c r="O30" s="4">
        <v>7.9206012471852273E-5</v>
      </c>
      <c r="P30" s="4">
        <v>0.29630701054025477</v>
      </c>
      <c r="Q30" s="4">
        <v>0.17537370640531347</v>
      </c>
      <c r="R30" s="4">
        <v>0</v>
      </c>
      <c r="S30" s="4">
        <v>9.4818243372881528E-2</v>
      </c>
      <c r="T30" s="4">
        <v>1.1399290916345375</v>
      </c>
    </row>
    <row r="31" spans="1:20" ht="15.5" x14ac:dyDescent="0.35">
      <c r="A31" s="4" t="s">
        <v>268</v>
      </c>
      <c r="B31" s="4">
        <v>1</v>
      </c>
      <c r="C31" s="4" t="s">
        <v>116</v>
      </c>
      <c r="D31" s="4" t="s">
        <v>175</v>
      </c>
      <c r="E31" s="4" t="s">
        <v>234</v>
      </c>
      <c r="F31" s="4">
        <v>2.6458011381547942E-3</v>
      </c>
      <c r="G31" s="4">
        <v>5.9093442134246201</v>
      </c>
      <c r="H31" s="4">
        <v>4.4394312178353941</v>
      </c>
      <c r="I31" s="4">
        <v>1.7462287511821643E-3</v>
      </c>
      <c r="J31" s="4">
        <v>3.4865130859205258</v>
      </c>
      <c r="K31" s="4">
        <v>2.1309269845609893</v>
      </c>
      <c r="L31" s="4">
        <v>8.995723869726299E-4</v>
      </c>
      <c r="M31" s="4">
        <v>2.4228311275040939</v>
      </c>
      <c r="N31" s="4">
        <v>2.3085042332744048</v>
      </c>
      <c r="O31" s="4">
        <v>7.9374034144643821E-5</v>
      </c>
      <c r="P31" s="4">
        <v>0.295467210671231</v>
      </c>
      <c r="Q31" s="4">
        <v>0.17757724871341576</v>
      </c>
      <c r="R31" s="4">
        <v>0</v>
      </c>
      <c r="S31" s="4">
        <v>9.4549507414793926E-2</v>
      </c>
      <c r="T31" s="4">
        <v>1.1542521166372024</v>
      </c>
    </row>
    <row r="32" spans="1:20" ht="15.5" x14ac:dyDescent="0.35">
      <c r="A32" s="4" t="s">
        <v>268</v>
      </c>
      <c r="B32" s="4">
        <v>1</v>
      </c>
      <c r="C32" s="4" t="s">
        <v>117</v>
      </c>
      <c r="D32" s="4" t="s">
        <v>176</v>
      </c>
      <c r="E32" s="4" t="s">
        <v>235</v>
      </c>
      <c r="F32" s="4">
        <v>2.4091399791932593E-3</v>
      </c>
      <c r="G32" s="4">
        <v>5.3433450662401683</v>
      </c>
      <c r="H32" s="4">
        <v>4.1670634965409619</v>
      </c>
      <c r="I32" s="4">
        <v>1.5900323862675513E-3</v>
      </c>
      <c r="J32" s="4">
        <v>3.1525735890816993</v>
      </c>
      <c r="K32" s="4">
        <v>2.0001904783396616</v>
      </c>
      <c r="L32" s="4">
        <v>8.1910759292570811E-4</v>
      </c>
      <c r="M32" s="4">
        <v>2.190771477158469</v>
      </c>
      <c r="N32" s="4">
        <v>2.1668730182013003</v>
      </c>
      <c r="O32" s="4">
        <v>7.2274199375797779E-5</v>
      </c>
      <c r="P32" s="4">
        <v>0.26716725331200841</v>
      </c>
      <c r="Q32" s="4">
        <v>0.16668253986163847</v>
      </c>
      <c r="R32" s="4">
        <v>0</v>
      </c>
      <c r="S32" s="4">
        <v>8.5493521059842689E-2</v>
      </c>
      <c r="T32" s="4">
        <v>1.0834365091006501</v>
      </c>
    </row>
    <row r="33" spans="1:20" ht="15.5" x14ac:dyDescent="0.35">
      <c r="A33" s="4" t="s">
        <v>268</v>
      </c>
      <c r="B33" s="4">
        <v>1</v>
      </c>
      <c r="C33" s="4" t="s">
        <v>118</v>
      </c>
      <c r="D33" s="4" t="s">
        <v>177</v>
      </c>
      <c r="E33" s="4" t="s">
        <v>236</v>
      </c>
      <c r="F33" s="4">
        <v>2.1366866315141583E-3</v>
      </c>
      <c r="G33" s="4">
        <v>4.7131211934181225</v>
      </c>
      <c r="H33" s="4">
        <v>3.7997040427512929</v>
      </c>
      <c r="I33" s="4">
        <v>1.4102131767993445E-3</v>
      </c>
      <c r="J33" s="4">
        <v>2.7807415041166923</v>
      </c>
      <c r="K33" s="4">
        <v>1.8238579405206206</v>
      </c>
      <c r="L33" s="4">
        <v>7.264734547148137E-4</v>
      </c>
      <c r="M33" s="4">
        <v>1.9323796893014302</v>
      </c>
      <c r="N33" s="4">
        <v>1.9758461022306724</v>
      </c>
      <c r="O33" s="4">
        <v>6.410059894542475E-5</v>
      </c>
      <c r="P33" s="4">
        <v>0.23565605967090614</v>
      </c>
      <c r="Q33" s="4">
        <v>0.15198816171005172</v>
      </c>
      <c r="R33" s="4">
        <v>0</v>
      </c>
      <c r="S33" s="4">
        <v>7.5409939094689959E-2</v>
      </c>
      <c r="T33" s="4">
        <v>0.98792305111533618</v>
      </c>
    </row>
    <row r="34" spans="1:20" ht="15.5" x14ac:dyDescent="0.35">
      <c r="A34" s="4" t="s">
        <v>268</v>
      </c>
      <c r="B34" s="4">
        <v>1</v>
      </c>
      <c r="C34" s="4" t="s">
        <v>119</v>
      </c>
      <c r="D34" s="4" t="s">
        <v>178</v>
      </c>
      <c r="E34" s="4" t="s">
        <v>237</v>
      </c>
      <c r="F34" s="4">
        <v>1.9105174762493811E-3</v>
      </c>
      <c r="G34" s="4">
        <v>4.2009234241613003</v>
      </c>
      <c r="H34" s="4">
        <v>3.4533142948702173</v>
      </c>
      <c r="I34" s="4">
        <v>1.2609415343245915E-3</v>
      </c>
      <c r="J34" s="4">
        <v>2.4785448202551672</v>
      </c>
      <c r="K34" s="4">
        <v>1.6575908615377042</v>
      </c>
      <c r="L34" s="4">
        <v>6.4957594192478947E-4</v>
      </c>
      <c r="M34" s="4">
        <v>1.7223786039061331</v>
      </c>
      <c r="N34" s="4">
        <v>1.7957234333325132</v>
      </c>
      <c r="O34" s="4">
        <v>5.7315524287481433E-5</v>
      </c>
      <c r="P34" s="4">
        <v>0.21004617120806501</v>
      </c>
      <c r="Q34" s="4">
        <v>0.1381325717948087</v>
      </c>
      <c r="R34" s="4">
        <v>0</v>
      </c>
      <c r="S34" s="4">
        <v>6.7214774786580805E-2</v>
      </c>
      <c r="T34" s="4">
        <v>0.89786171666625658</v>
      </c>
    </row>
    <row r="35" spans="1:20" ht="15.5" x14ac:dyDescent="0.35">
      <c r="A35" s="4" t="s">
        <v>268</v>
      </c>
      <c r="B35" s="4">
        <v>1</v>
      </c>
      <c r="C35" s="4" t="s">
        <v>120</v>
      </c>
      <c r="D35" s="4" t="s">
        <v>179</v>
      </c>
      <c r="E35" s="4" t="s">
        <v>238</v>
      </c>
      <c r="F35" s="4">
        <v>1.7084477245317945E-3</v>
      </c>
      <c r="G35" s="4">
        <v>3.7482154328355919</v>
      </c>
      <c r="H35" s="4">
        <v>3.1197936825563204</v>
      </c>
      <c r="I35" s="4">
        <v>1.1275754981909844E-3</v>
      </c>
      <c r="J35" s="4">
        <v>2.2114471053729989</v>
      </c>
      <c r="K35" s="4">
        <v>1.4975009676270337</v>
      </c>
      <c r="L35" s="4">
        <v>5.808722263408101E-4</v>
      </c>
      <c r="M35" s="4">
        <v>1.5367683274625925</v>
      </c>
      <c r="N35" s="4">
        <v>1.6222927149292867</v>
      </c>
      <c r="O35" s="4">
        <v>5.125343173595383E-5</v>
      </c>
      <c r="P35" s="4">
        <v>0.18741077164177961</v>
      </c>
      <c r="Q35" s="4">
        <v>0.12479174730225281</v>
      </c>
      <c r="R35" s="4">
        <v>0</v>
      </c>
      <c r="S35" s="4">
        <v>5.9971446925369473E-2</v>
      </c>
      <c r="T35" s="4">
        <v>0.81114635746464336</v>
      </c>
    </row>
    <row r="36" spans="1:20" ht="15.5" x14ac:dyDescent="0.35">
      <c r="A36" s="4" t="s">
        <v>268</v>
      </c>
      <c r="B36" s="4">
        <v>1</v>
      </c>
      <c r="C36" s="4" t="s">
        <v>121</v>
      </c>
      <c r="D36" s="4" t="s">
        <v>180</v>
      </c>
      <c r="E36" s="4" t="s">
        <v>239</v>
      </c>
      <c r="F36" s="4">
        <v>1.5268763849786626E-3</v>
      </c>
      <c r="G36" s="4">
        <v>3.3438974061404396</v>
      </c>
      <c r="H36" s="4">
        <v>2.8059453117486401</v>
      </c>
      <c r="I36" s="4">
        <v>1.0077384140859175E-3</v>
      </c>
      <c r="J36" s="4">
        <v>1.9728994696228592</v>
      </c>
      <c r="K36" s="4">
        <v>1.3468537496393471</v>
      </c>
      <c r="L36" s="4">
        <v>5.1913797089274524E-4</v>
      </c>
      <c r="M36" s="4">
        <v>1.3709979365175802</v>
      </c>
      <c r="N36" s="4">
        <v>1.459091562109293</v>
      </c>
      <c r="O36" s="4">
        <v>4.5806291549359878E-5</v>
      </c>
      <c r="P36" s="4">
        <v>0.16719487030702199</v>
      </c>
      <c r="Q36" s="4">
        <v>0.1122378124699456</v>
      </c>
      <c r="R36" s="4">
        <v>0</v>
      </c>
      <c r="S36" s="4">
        <v>5.3502358498247034E-2</v>
      </c>
      <c r="T36" s="4">
        <v>0.72954578105464651</v>
      </c>
    </row>
    <row r="37" spans="1:20" ht="15.5" x14ac:dyDescent="0.35">
      <c r="A37" s="4" t="s">
        <v>268</v>
      </c>
      <c r="B37" s="4">
        <v>1</v>
      </c>
      <c r="C37" s="4" t="s">
        <v>122</v>
      </c>
      <c r="D37" s="4" t="s">
        <v>181</v>
      </c>
      <c r="E37" s="4" t="s">
        <v>240</v>
      </c>
      <c r="F37" s="4">
        <v>1.3637758564603636E-3</v>
      </c>
      <c r="G37" s="4">
        <v>2.9822351828845344</v>
      </c>
      <c r="H37" s="4">
        <v>2.5156309235082301</v>
      </c>
      <c r="I37" s="4">
        <v>9.0009206526384003E-4</v>
      </c>
      <c r="J37" s="4">
        <v>1.7595187579018752</v>
      </c>
      <c r="K37" s="4">
        <v>1.2075028432839505</v>
      </c>
      <c r="L37" s="4">
        <v>4.6368379119652355E-4</v>
      </c>
      <c r="M37" s="4">
        <v>1.222716424982659</v>
      </c>
      <c r="N37" s="4">
        <v>1.3081280802242796</v>
      </c>
      <c r="O37" s="4">
        <v>4.0913275693810906E-5</v>
      </c>
      <c r="P37" s="4">
        <v>0.14911175914422672</v>
      </c>
      <c r="Q37" s="4">
        <v>0.10062523694032921</v>
      </c>
      <c r="R37" s="4">
        <v>0</v>
      </c>
      <c r="S37" s="4">
        <v>4.7715762926152552E-2</v>
      </c>
      <c r="T37" s="4">
        <v>0.65406404011213981</v>
      </c>
    </row>
    <row r="38" spans="1:20" ht="15.5" x14ac:dyDescent="0.35">
      <c r="A38" s="4" t="s">
        <v>268</v>
      </c>
      <c r="B38" s="4">
        <v>1</v>
      </c>
      <c r="C38" s="4" t="s">
        <v>123</v>
      </c>
      <c r="D38" s="4" t="s">
        <v>182</v>
      </c>
      <c r="E38" s="4" t="s">
        <v>241</v>
      </c>
      <c r="F38" s="4">
        <v>1.217362856743374E-3</v>
      </c>
      <c r="G38" s="4">
        <v>2.6586415725825305</v>
      </c>
      <c r="H38" s="4">
        <v>2.2501455424814711</v>
      </c>
      <c r="I38" s="4">
        <v>8.0345948545062682E-4</v>
      </c>
      <c r="J38" s="4">
        <v>1.5685985278236929</v>
      </c>
      <c r="K38" s="4">
        <v>1.0800698603911061</v>
      </c>
      <c r="L38" s="4">
        <v>4.1390337129274712E-4</v>
      </c>
      <c r="M38" s="4">
        <v>1.0900430447588374</v>
      </c>
      <c r="N38" s="4">
        <v>1.1700756820903651</v>
      </c>
      <c r="O38" s="4">
        <v>3.6520885702301217E-5</v>
      </c>
      <c r="P38" s="4">
        <v>0.13293207862912654</v>
      </c>
      <c r="Q38" s="4">
        <v>9.0005821699258845E-2</v>
      </c>
      <c r="R38" s="4">
        <v>0</v>
      </c>
      <c r="S38" s="4">
        <v>4.253826516132049E-2</v>
      </c>
      <c r="T38" s="4">
        <v>0.58503784104518253</v>
      </c>
    </row>
    <row r="39" spans="1:20" ht="15.5" x14ac:dyDescent="0.35">
      <c r="A39" s="4" t="s">
        <v>268</v>
      </c>
      <c r="B39" s="4">
        <v>1</v>
      </c>
      <c r="C39" s="4" t="s">
        <v>124</v>
      </c>
      <c r="D39" s="4" t="s">
        <v>183</v>
      </c>
      <c r="E39" s="4" t="s">
        <v>242</v>
      </c>
      <c r="F39" s="4">
        <v>1.0860261048047592E-3</v>
      </c>
      <c r="G39" s="4">
        <v>2.3691558081224815</v>
      </c>
      <c r="H39" s="4">
        <v>2.0092509094656119</v>
      </c>
      <c r="I39" s="4">
        <v>7.1677722917114109E-4</v>
      </c>
      <c r="J39" s="4">
        <v>1.3978019267922641</v>
      </c>
      <c r="K39" s="4">
        <v>0.96444043654349365</v>
      </c>
      <c r="L39" s="4">
        <v>3.692488756336181E-4</v>
      </c>
      <c r="M39" s="4">
        <v>0.97135388133021738</v>
      </c>
      <c r="N39" s="4">
        <v>1.0448104729221181</v>
      </c>
      <c r="O39" s="4">
        <v>3.2580783144142773E-5</v>
      </c>
      <c r="P39" s="4">
        <v>0.11845779040612409</v>
      </c>
      <c r="Q39" s="4">
        <v>8.0370036378624485E-2</v>
      </c>
      <c r="R39" s="4">
        <v>0</v>
      </c>
      <c r="S39" s="4">
        <v>3.7906492929959706E-2</v>
      </c>
      <c r="T39" s="4">
        <v>0.52240523646105907</v>
      </c>
    </row>
    <row r="40" spans="1:20" ht="15.5" x14ac:dyDescent="0.35">
      <c r="A40" s="4" t="s">
        <v>268</v>
      </c>
      <c r="B40" s="4">
        <v>1</v>
      </c>
      <c r="C40" s="4" t="s">
        <v>125</v>
      </c>
      <c r="D40" s="4" t="s">
        <v>184</v>
      </c>
      <c r="E40" s="4" t="s">
        <v>243</v>
      </c>
      <c r="F40" s="4">
        <v>9.6830837317190741E-4</v>
      </c>
      <c r="G40" s="4">
        <v>2.1102855408392451</v>
      </c>
      <c r="H40" s="4">
        <v>1.7918528884506983</v>
      </c>
      <c r="I40" s="4">
        <v>6.3908352629345893E-4</v>
      </c>
      <c r="J40" s="4">
        <v>1.2450684690951546</v>
      </c>
      <c r="K40" s="4">
        <v>0.86008938645633515</v>
      </c>
      <c r="L40" s="4">
        <v>3.2922484687844848E-4</v>
      </c>
      <c r="M40" s="4">
        <v>0.86521707174409046</v>
      </c>
      <c r="N40" s="4">
        <v>0.9317635019943632</v>
      </c>
      <c r="O40" s="4">
        <v>2.904925119515722E-5</v>
      </c>
      <c r="P40" s="4">
        <v>0.10551427704196226</v>
      </c>
      <c r="Q40" s="4">
        <v>7.1674115538027938E-2</v>
      </c>
      <c r="R40" s="4">
        <v>0</v>
      </c>
      <c r="S40" s="4">
        <v>3.3764568653427925E-2</v>
      </c>
      <c r="T40" s="4">
        <v>0.4658817509971816</v>
      </c>
    </row>
    <row r="41" spans="1:20" ht="15.5" x14ac:dyDescent="0.35">
      <c r="A41" s="4" t="s">
        <v>268</v>
      </c>
      <c r="B41" s="4">
        <v>1</v>
      </c>
      <c r="C41" s="4" t="s">
        <v>126</v>
      </c>
      <c r="D41" s="4" t="s">
        <v>185</v>
      </c>
      <c r="E41" s="4" t="s">
        <v>244</v>
      </c>
      <c r="F41" s="4">
        <v>8.6288919063152243E-4</v>
      </c>
      <c r="G41" s="4">
        <v>1.8789198450672051</v>
      </c>
      <c r="H41" s="4">
        <v>1.5964194242725971</v>
      </c>
      <c r="I41" s="4">
        <v>5.6950686581680487E-4</v>
      </c>
      <c r="J41" s="4">
        <v>1.108562708589651</v>
      </c>
      <c r="K41" s="4">
        <v>0.76628132365084656</v>
      </c>
      <c r="L41" s="4">
        <v>2.9338232481471762E-4</v>
      </c>
      <c r="M41" s="4">
        <v>0.77035713647755399</v>
      </c>
      <c r="N41" s="4">
        <v>0.83013810062175053</v>
      </c>
      <c r="O41" s="4">
        <v>2.5886675718945671E-5</v>
      </c>
      <c r="P41" s="4">
        <v>9.3945992253360255E-2</v>
      </c>
      <c r="Q41" s="4">
        <v>6.3856776970903889E-2</v>
      </c>
      <c r="R41" s="4">
        <v>0</v>
      </c>
      <c r="S41" s="4">
        <v>3.0062717521075283E-2</v>
      </c>
      <c r="T41" s="4">
        <v>0.41506905031087526</v>
      </c>
    </row>
    <row r="42" spans="1:20" ht="15.5" x14ac:dyDescent="0.35">
      <c r="A42" s="4" t="s">
        <v>268</v>
      </c>
      <c r="B42" s="4">
        <v>1</v>
      </c>
      <c r="C42" s="4" t="s">
        <v>127</v>
      </c>
      <c r="D42" s="4" t="s">
        <v>186</v>
      </c>
      <c r="E42" s="4" t="s">
        <v>245</v>
      </c>
      <c r="F42" s="4">
        <v>7.6856602138038069E-4</v>
      </c>
      <c r="G42" s="4">
        <v>1.6722625215126254</v>
      </c>
      <c r="H42" s="4">
        <v>1.4212258595464697</v>
      </c>
      <c r="I42" s="4">
        <v>5.0725357411105128E-4</v>
      </c>
      <c r="J42" s="4">
        <v>0.986634887692449</v>
      </c>
      <c r="K42" s="4">
        <v>0.68218841258230545</v>
      </c>
      <c r="L42" s="4">
        <v>2.6131244726932941E-4</v>
      </c>
      <c r="M42" s="4">
        <v>0.68562763382017644</v>
      </c>
      <c r="N42" s="4">
        <v>0.73903744696416429</v>
      </c>
      <c r="O42" s="4">
        <v>2.3056980641411418E-5</v>
      </c>
      <c r="P42" s="4">
        <v>8.3613126075631275E-2</v>
      </c>
      <c r="Q42" s="4">
        <v>5.6849034381858787E-2</v>
      </c>
      <c r="R42" s="4">
        <v>0</v>
      </c>
      <c r="S42" s="4">
        <v>2.6756200344202008E-2</v>
      </c>
      <c r="T42" s="4">
        <v>0.36951872348208215</v>
      </c>
    </row>
    <row r="43" spans="1:20" ht="15.5" x14ac:dyDescent="0.35">
      <c r="A43" s="4" t="s">
        <v>268</v>
      </c>
      <c r="B43" s="4">
        <v>1</v>
      </c>
      <c r="C43" s="4" t="s">
        <v>128</v>
      </c>
      <c r="D43" s="4" t="s">
        <v>187</v>
      </c>
      <c r="E43" s="4" t="s">
        <v>246</v>
      </c>
      <c r="F43" s="4">
        <v>6.8424225319762492E-4</v>
      </c>
      <c r="G43" s="4">
        <v>1.4877903628080322</v>
      </c>
      <c r="H43" s="4">
        <v>1.2645032623234811</v>
      </c>
      <c r="I43" s="4">
        <v>4.5159988711043249E-4</v>
      </c>
      <c r="J43" s="4">
        <v>0.87779631405673897</v>
      </c>
      <c r="K43" s="4">
        <v>0.60696156591527095</v>
      </c>
      <c r="L43" s="4">
        <v>2.3264236608719246E-4</v>
      </c>
      <c r="M43" s="4">
        <v>0.60999404875129315</v>
      </c>
      <c r="N43" s="4">
        <v>0.65754169640821014</v>
      </c>
      <c r="O43" s="4">
        <v>2.0527267595928748E-5</v>
      </c>
      <c r="P43" s="4">
        <v>7.4389518140401609E-2</v>
      </c>
      <c r="Q43" s="4">
        <v>5.0580130492939246E-2</v>
      </c>
      <c r="R43" s="4">
        <v>0</v>
      </c>
      <c r="S43" s="4">
        <v>2.3804645804928515E-2</v>
      </c>
      <c r="T43" s="4">
        <v>0.32877084820410507</v>
      </c>
    </row>
    <row r="44" spans="1:20" ht="15.5" x14ac:dyDescent="0.35">
      <c r="A44" s="4" t="s">
        <v>268</v>
      </c>
      <c r="B44" s="4">
        <v>1</v>
      </c>
      <c r="C44" s="4" t="s">
        <v>129</v>
      </c>
      <c r="D44" s="4" t="s">
        <v>188</v>
      </c>
      <c r="E44" s="4" t="s">
        <v>247</v>
      </c>
      <c r="F44" s="4">
        <v>6.0891805401547998E-4</v>
      </c>
      <c r="G44" s="4">
        <v>1.3232226659922786</v>
      </c>
      <c r="H44" s="4">
        <v>1.1245243654949753</v>
      </c>
      <c r="I44" s="4">
        <v>4.0188591565021683E-4</v>
      </c>
      <c r="J44" s="4">
        <v>0.78070137293544428</v>
      </c>
      <c r="K44" s="4">
        <v>0.53977169543758807</v>
      </c>
      <c r="L44" s="4">
        <v>2.0703213836526318E-4</v>
      </c>
      <c r="M44" s="4">
        <v>0.54252129305683416</v>
      </c>
      <c r="N44" s="4">
        <v>0.58475267005738718</v>
      </c>
      <c r="O44" s="4">
        <v>1.82675416204644E-5</v>
      </c>
      <c r="P44" s="4">
        <v>6.6161133299613928E-2</v>
      </c>
      <c r="Q44" s="4">
        <v>4.4980974619799011E-2</v>
      </c>
      <c r="R44" s="4">
        <v>0</v>
      </c>
      <c r="S44" s="4">
        <v>2.1171562655876459E-2</v>
      </c>
      <c r="T44" s="4">
        <v>0.29237633502869359</v>
      </c>
    </row>
    <row r="45" spans="1:20" ht="15.5" x14ac:dyDescent="0.35">
      <c r="A45" s="4" t="s">
        <v>268</v>
      </c>
      <c r="B45" s="4">
        <v>1</v>
      </c>
      <c r="C45" s="4" t="s">
        <v>130</v>
      </c>
      <c r="D45" s="4" t="s">
        <v>189</v>
      </c>
      <c r="E45" s="4" t="s">
        <v>248</v>
      </c>
      <c r="F45" s="4">
        <v>5.416829078204959E-4</v>
      </c>
      <c r="G45" s="4">
        <v>1.1764973888360175</v>
      </c>
      <c r="H45" s="4">
        <v>0.99965101683773749</v>
      </c>
      <c r="I45" s="4">
        <v>3.5751071916152732E-4</v>
      </c>
      <c r="J45" s="4">
        <v>0.69413345941325033</v>
      </c>
      <c r="K45" s="4">
        <v>0.47983248808211398</v>
      </c>
      <c r="L45" s="4">
        <v>1.841721886589686E-4</v>
      </c>
      <c r="M45" s="4">
        <v>0.48236392942276712</v>
      </c>
      <c r="N45" s="4">
        <v>0.51981852875562351</v>
      </c>
      <c r="O45" s="4">
        <v>1.6250487234614876E-5</v>
      </c>
      <c r="P45" s="4">
        <v>5.8824869441800876E-2</v>
      </c>
      <c r="Q45" s="4">
        <v>3.9986040673509499E-2</v>
      </c>
      <c r="R45" s="4">
        <v>0</v>
      </c>
      <c r="S45" s="4">
        <v>1.882395822137628E-2</v>
      </c>
      <c r="T45" s="4">
        <v>0.25990926437781176</v>
      </c>
    </row>
    <row r="46" spans="1:20" ht="15.5" x14ac:dyDescent="0.35">
      <c r="A46" s="4" t="s">
        <v>268</v>
      </c>
      <c r="B46" s="4">
        <v>1</v>
      </c>
      <c r="C46" s="4" t="s">
        <v>131</v>
      </c>
      <c r="D46" s="4" t="s">
        <v>190</v>
      </c>
      <c r="E46" s="4" t="s">
        <v>249</v>
      </c>
      <c r="F46" s="4">
        <v>4.8170907931325776E-4</v>
      </c>
      <c r="G46" s="4">
        <v>1.0457512988402291</v>
      </c>
      <c r="H46" s="4">
        <v>0.88835803931609603</v>
      </c>
      <c r="I46" s="4">
        <v>3.1792799234675015E-4</v>
      </c>
      <c r="J46" s="4">
        <v>0.61699326631573514</v>
      </c>
      <c r="K46" s="4">
        <v>0.42641185887172606</v>
      </c>
      <c r="L46" s="4">
        <v>1.6378108696650761E-4</v>
      </c>
      <c r="M46" s="4">
        <v>0.4287580325244939</v>
      </c>
      <c r="N46" s="4">
        <v>0.46194618044436997</v>
      </c>
      <c r="O46" s="4">
        <v>1.4451272379397733E-5</v>
      </c>
      <c r="P46" s="4">
        <v>5.2287564942011457E-2</v>
      </c>
      <c r="Q46" s="4">
        <v>3.5534321572643843E-2</v>
      </c>
      <c r="R46" s="4">
        <v>0</v>
      </c>
      <c r="S46" s="4">
        <v>1.6732020781443667E-2</v>
      </c>
      <c r="T46" s="4">
        <v>0.23097309022218498</v>
      </c>
    </row>
    <row r="47" spans="1:20" ht="15.5" x14ac:dyDescent="0.35">
      <c r="A47" s="4" t="s">
        <v>268</v>
      </c>
      <c r="B47" s="4">
        <v>1</v>
      </c>
      <c r="C47" s="4" t="s">
        <v>132</v>
      </c>
      <c r="D47" s="4" t="s">
        <v>191</v>
      </c>
      <c r="E47" s="4" t="s">
        <v>250</v>
      </c>
      <c r="F47" s="4">
        <v>4.2824559342308135E-4</v>
      </c>
      <c r="G47" s="4">
        <v>0.92930262181820533</v>
      </c>
      <c r="H47" s="4">
        <v>0.78924278571286222</v>
      </c>
      <c r="I47" s="4">
        <v>2.8264209165923369E-4</v>
      </c>
      <c r="J47" s="4">
        <v>0.54828854687274109</v>
      </c>
      <c r="K47" s="4">
        <v>0.37883653714217386</v>
      </c>
      <c r="L47" s="4">
        <v>1.4560350176384766E-4</v>
      </c>
      <c r="M47" s="4">
        <v>0.38101407494546419</v>
      </c>
      <c r="N47" s="4">
        <v>0.41040624857068836</v>
      </c>
      <c r="O47" s="4">
        <v>1.2847367802692439E-5</v>
      </c>
      <c r="P47" s="4">
        <v>4.6465131090910272E-2</v>
      </c>
      <c r="Q47" s="4">
        <v>3.1569711428514488E-2</v>
      </c>
      <c r="R47" s="4">
        <v>0</v>
      </c>
      <c r="S47" s="4">
        <v>1.4868841949091285E-2</v>
      </c>
      <c r="T47" s="4">
        <v>0.20520312428534418</v>
      </c>
    </row>
    <row r="48" spans="1:20" ht="15.5" x14ac:dyDescent="0.35">
      <c r="A48" s="4" t="s">
        <v>268</v>
      </c>
      <c r="B48" s="4">
        <v>1</v>
      </c>
      <c r="C48" s="4" t="s">
        <v>133</v>
      </c>
      <c r="D48" s="4" t="s">
        <v>192</v>
      </c>
      <c r="E48" s="4" t="s">
        <v>251</v>
      </c>
      <c r="F48" s="4">
        <v>3.8061252805601239E-4</v>
      </c>
      <c r="G48" s="4">
        <v>0.82563537261966113</v>
      </c>
      <c r="H48" s="4">
        <v>0.70102616634185744</v>
      </c>
      <c r="I48" s="4">
        <v>2.512042685169682E-4</v>
      </c>
      <c r="J48" s="4">
        <v>0.48712486984560005</v>
      </c>
      <c r="K48" s="4">
        <v>0.33649255984409154</v>
      </c>
      <c r="L48" s="4">
        <v>1.2940825953904419E-4</v>
      </c>
      <c r="M48" s="4">
        <v>0.33851050277406103</v>
      </c>
      <c r="N48" s="4">
        <v>0.36453360649776589</v>
      </c>
      <c r="O48" s="4">
        <v>1.141837584168037E-5</v>
      </c>
      <c r="P48" s="4">
        <v>4.1281768630983061E-2</v>
      </c>
      <c r="Q48" s="4">
        <v>2.8041046653674299E-2</v>
      </c>
      <c r="R48" s="4">
        <v>0</v>
      </c>
      <c r="S48" s="4">
        <v>1.3210165961914579E-2</v>
      </c>
      <c r="T48" s="4">
        <v>0.18226680324888295</v>
      </c>
    </row>
    <row r="49" spans="1:20" ht="15.5" x14ac:dyDescent="0.35">
      <c r="A49" s="4" t="s">
        <v>268</v>
      </c>
      <c r="B49" s="4">
        <v>1</v>
      </c>
      <c r="C49" s="4" t="s">
        <v>134</v>
      </c>
      <c r="D49" s="4" t="s">
        <v>193</v>
      </c>
      <c r="E49" s="4" t="s">
        <v>252</v>
      </c>
      <c r="F49" s="4">
        <v>3.3819553951041557E-4</v>
      </c>
      <c r="G49" s="4">
        <v>0.73338493576751063</v>
      </c>
      <c r="H49" s="4">
        <v>0.62254874056107812</v>
      </c>
      <c r="I49" s="4">
        <v>2.232090560768743E-4</v>
      </c>
      <c r="J49" s="4">
        <v>0.43269711210283124</v>
      </c>
      <c r="K49" s="4">
        <v>0.29882339546931747</v>
      </c>
      <c r="L49" s="4">
        <v>1.1498648343354129E-4</v>
      </c>
      <c r="M49" s="4">
        <v>0.30068782366467933</v>
      </c>
      <c r="N49" s="4">
        <v>0.32372534509176065</v>
      </c>
      <c r="O49" s="4">
        <v>1.0145866185312466E-5</v>
      </c>
      <c r="P49" s="4">
        <v>3.6669246788375534E-2</v>
      </c>
      <c r="Q49" s="4">
        <v>2.4901949622443124E-2</v>
      </c>
      <c r="R49" s="4">
        <v>0</v>
      </c>
      <c r="S49" s="4">
        <v>1.1734158972280171E-2</v>
      </c>
      <c r="T49" s="4">
        <v>0.16186267254588033</v>
      </c>
    </row>
    <row r="50" spans="1:20" ht="15.5" x14ac:dyDescent="0.35">
      <c r="A50" s="4" t="s">
        <v>268</v>
      </c>
      <c r="B50" s="4">
        <v>1</v>
      </c>
      <c r="C50" s="4" t="s">
        <v>135</v>
      </c>
      <c r="D50" s="4" t="s">
        <v>194</v>
      </c>
      <c r="E50" s="4" t="s">
        <v>253</v>
      </c>
      <c r="F50" s="4">
        <v>3.0044060299054949E-4</v>
      </c>
      <c r="G50" s="4">
        <v>0.65132467642015346</v>
      </c>
      <c r="H50" s="4">
        <v>0.552764096613516</v>
      </c>
      <c r="I50" s="4">
        <v>1.9829079797376267E-4</v>
      </c>
      <c r="J50" s="4">
        <v>0.38428155908789052</v>
      </c>
      <c r="K50" s="4">
        <v>0.26532676637448765</v>
      </c>
      <c r="L50" s="4">
        <v>1.0214980501678682E-4</v>
      </c>
      <c r="M50" s="4">
        <v>0.26704311733226288</v>
      </c>
      <c r="N50" s="4">
        <v>0.28743733023902834</v>
      </c>
      <c r="O50" s="4">
        <v>9.0132180897164842E-6</v>
      </c>
      <c r="P50" s="4">
        <v>3.2566233821007672E-2</v>
      </c>
      <c r="Q50" s="4">
        <v>2.211056386454064E-2</v>
      </c>
      <c r="R50" s="4">
        <v>0</v>
      </c>
      <c r="S50" s="4">
        <v>1.0421194822722456E-2</v>
      </c>
      <c r="T50" s="4">
        <v>0.14371866511951417</v>
      </c>
    </row>
    <row r="51" spans="1:20" ht="15.5" x14ac:dyDescent="0.35">
      <c r="A51" s="4" t="s">
        <v>268</v>
      </c>
      <c r="B51" s="4">
        <v>1</v>
      </c>
      <c r="C51" s="4" t="s">
        <v>136</v>
      </c>
      <c r="D51" s="4" t="s">
        <v>195</v>
      </c>
      <c r="E51" s="4" t="s">
        <v>254</v>
      </c>
      <c r="F51" s="4">
        <v>2.6684897927376568E-4</v>
      </c>
      <c r="G51" s="4">
        <v>0.57835347396048542</v>
      </c>
      <c r="H51" s="4">
        <v>0.49073089072432696</v>
      </c>
      <c r="I51" s="4">
        <v>1.7612032632068536E-4</v>
      </c>
      <c r="J51" s="4">
        <v>0.34122854963668636</v>
      </c>
      <c r="K51" s="4">
        <v>0.23555082754767692</v>
      </c>
      <c r="L51" s="4">
        <v>9.072865295308032E-5</v>
      </c>
      <c r="M51" s="4">
        <v>0.237124924323799</v>
      </c>
      <c r="N51" s="4">
        <v>0.25518006317665004</v>
      </c>
      <c r="O51" s="4">
        <v>8.0054693782129707E-6</v>
      </c>
      <c r="P51" s="4">
        <v>2.8917673698024272E-2</v>
      </c>
      <c r="Q51" s="4">
        <v>1.962923562897308E-2</v>
      </c>
      <c r="R51" s="4">
        <v>0</v>
      </c>
      <c r="S51" s="4">
        <v>9.2536555833677668E-3</v>
      </c>
      <c r="T51" s="4">
        <v>0.12759003158832502</v>
      </c>
    </row>
    <row r="52" spans="1:20" ht="15.5" x14ac:dyDescent="0.35">
      <c r="A52" s="4" t="s">
        <v>268</v>
      </c>
      <c r="B52" s="4">
        <v>1</v>
      </c>
      <c r="C52" s="4" t="s">
        <v>137</v>
      </c>
      <c r="D52" s="4" t="s">
        <v>196</v>
      </c>
      <c r="E52" s="4" t="s">
        <v>255</v>
      </c>
      <c r="F52" s="4">
        <v>2.3697242803792502E-4</v>
      </c>
      <c r="G52" s="4">
        <v>0.51348412497774709</v>
      </c>
      <c r="H52" s="4">
        <v>0.43560438258972844</v>
      </c>
      <c r="I52" s="4">
        <v>1.5640180250503052E-4</v>
      </c>
      <c r="J52" s="4">
        <v>0.30295563373687079</v>
      </c>
      <c r="K52" s="4">
        <v>0.20909010364306965</v>
      </c>
      <c r="L52" s="4">
        <v>8.0570625532894494E-5</v>
      </c>
      <c r="M52" s="4">
        <v>0.2105284912408763</v>
      </c>
      <c r="N52" s="4">
        <v>0.22651427894665879</v>
      </c>
      <c r="O52" s="4">
        <v>7.1091728411377501E-6</v>
      </c>
      <c r="P52" s="4">
        <v>2.5674206248887357E-2</v>
      </c>
      <c r="Q52" s="4">
        <v>1.7424175303589137E-2</v>
      </c>
      <c r="R52" s="4">
        <v>0</v>
      </c>
      <c r="S52" s="4">
        <v>8.2157459996439544E-3</v>
      </c>
      <c r="T52" s="4">
        <v>0.1132571394733294</v>
      </c>
    </row>
    <row r="53" spans="1:20" ht="15.5" x14ac:dyDescent="0.35">
      <c r="A53" s="4" t="s">
        <v>268</v>
      </c>
      <c r="B53" s="4">
        <v>1</v>
      </c>
      <c r="C53" s="4" t="s">
        <v>138</v>
      </c>
      <c r="D53" s="4" t="s">
        <v>197</v>
      </c>
      <c r="E53" s="4" t="s">
        <v>256</v>
      </c>
      <c r="F53" s="4">
        <v>2.1040868786948005E-4</v>
      </c>
      <c r="G53" s="4">
        <v>0.45583258526720227</v>
      </c>
      <c r="H53" s="4">
        <v>0.3866279703111431</v>
      </c>
      <c r="I53" s="4">
        <v>1.3886973399385684E-4</v>
      </c>
      <c r="J53" s="4">
        <v>0.2689412253076493</v>
      </c>
      <c r="K53" s="4">
        <v>0.18558142574934869</v>
      </c>
      <c r="L53" s="4">
        <v>7.1538953875623215E-5</v>
      </c>
      <c r="M53" s="4">
        <v>0.18689135995955292</v>
      </c>
      <c r="N53" s="4">
        <v>0.20104654456179441</v>
      </c>
      <c r="O53" s="4">
        <v>6.3122606360844014E-6</v>
      </c>
      <c r="P53" s="4">
        <v>2.2791629263360116E-2</v>
      </c>
      <c r="Q53" s="4">
        <v>1.5465118812445723E-2</v>
      </c>
      <c r="R53" s="4">
        <v>0</v>
      </c>
      <c r="S53" s="4">
        <v>7.2933213642752369E-3</v>
      </c>
      <c r="T53" s="4">
        <v>0.10052327228089721</v>
      </c>
    </row>
    <row r="54" spans="1:20" ht="15.5" x14ac:dyDescent="0.35">
      <c r="A54" s="4" t="s">
        <v>268</v>
      </c>
      <c r="B54" s="4">
        <v>1</v>
      </c>
      <c r="C54" s="4" t="s">
        <v>139</v>
      </c>
      <c r="D54" s="4" t="s">
        <v>198</v>
      </c>
      <c r="E54" s="4" t="s">
        <v>257</v>
      </c>
      <c r="F54" s="4">
        <v>1.8679723794418784E-4</v>
      </c>
      <c r="G54" s="4">
        <v>0.40460802685511621</v>
      </c>
      <c r="H54" s="4">
        <v>0.34312501866036216</v>
      </c>
      <c r="I54" s="4">
        <v>1.2328617704316397E-4</v>
      </c>
      <c r="J54" s="4">
        <v>0.23871873584451855</v>
      </c>
      <c r="K54" s="4">
        <v>0.16470000895697384</v>
      </c>
      <c r="L54" s="4">
        <v>6.3511060901023857E-5</v>
      </c>
      <c r="M54" s="4">
        <v>0.16588929101059763</v>
      </c>
      <c r="N54" s="4">
        <v>0.17842500970338832</v>
      </c>
      <c r="O54" s="4">
        <v>5.603917138325635E-6</v>
      </c>
      <c r="P54" s="4">
        <v>2.0230401342755812E-2</v>
      </c>
      <c r="Q54" s="4">
        <v>1.3725000746414487E-2</v>
      </c>
      <c r="R54" s="4">
        <v>0</v>
      </c>
      <c r="S54" s="4">
        <v>6.4737284296818593E-3</v>
      </c>
      <c r="T54" s="4">
        <v>8.9212504851694158E-2</v>
      </c>
    </row>
    <row r="55" spans="1:20" ht="15.5" x14ac:dyDescent="0.35">
      <c r="A55" s="4" t="s">
        <v>268</v>
      </c>
      <c r="B55" s="4">
        <v>1</v>
      </c>
      <c r="C55" s="4" t="s">
        <v>140</v>
      </c>
      <c r="D55" s="4" t="s">
        <v>199</v>
      </c>
      <c r="E55" s="4" t="s">
        <v>258</v>
      </c>
      <c r="F55" s="4">
        <v>1.6581534982001026E-4</v>
      </c>
      <c r="G55" s="4">
        <v>0.3591036846278623</v>
      </c>
      <c r="H55" s="4">
        <v>0.30449114369858493</v>
      </c>
      <c r="I55" s="4">
        <v>1.0943813088120678E-4</v>
      </c>
      <c r="J55" s="4">
        <v>0.21187117393043875</v>
      </c>
      <c r="K55" s="4">
        <v>0.14615574897532077</v>
      </c>
      <c r="L55" s="4">
        <v>5.6377218938803487E-5</v>
      </c>
      <c r="M55" s="4">
        <v>0.14723251069742355</v>
      </c>
      <c r="N55" s="4">
        <v>0.15833539472326416</v>
      </c>
      <c r="O55" s="4">
        <v>4.9744604946003079E-6</v>
      </c>
      <c r="P55" s="4">
        <v>1.7955184231393116E-2</v>
      </c>
      <c r="Q55" s="4">
        <v>1.2179645747943398E-2</v>
      </c>
      <c r="R55" s="4">
        <v>0</v>
      </c>
      <c r="S55" s="4">
        <v>5.7456589540457971E-3</v>
      </c>
      <c r="T55" s="4">
        <v>7.9167697361632081E-2</v>
      </c>
    </row>
    <row r="56" spans="1:20" ht="15.5" x14ac:dyDescent="0.35">
      <c r="A56" s="4" t="s">
        <v>268</v>
      </c>
      <c r="B56" s="4">
        <v>1</v>
      </c>
      <c r="C56" s="4" t="s">
        <v>141</v>
      </c>
      <c r="D56" s="4" t="s">
        <v>200</v>
      </c>
      <c r="E56" s="4" t="s">
        <v>259</v>
      </c>
      <c r="F56" s="4">
        <v>1.4717443129549937E-4</v>
      </c>
      <c r="G56" s="4">
        <v>0.31868846270456808</v>
      </c>
      <c r="H56" s="4">
        <v>0.27018703513358511</v>
      </c>
      <c r="I56" s="4">
        <v>9.7135124655029582E-5</v>
      </c>
      <c r="J56" s="4">
        <v>0.18802619299569515</v>
      </c>
      <c r="K56" s="4">
        <v>0.12968977686412084</v>
      </c>
      <c r="L56" s="4">
        <v>5.0039306640469777E-5</v>
      </c>
      <c r="M56" s="4">
        <v>0.1306622697088729</v>
      </c>
      <c r="N56" s="4">
        <v>0.14049725826946427</v>
      </c>
      <c r="O56" s="4">
        <v>4.4152329388649811E-6</v>
      </c>
      <c r="P56" s="4">
        <v>1.5934423135228405E-2</v>
      </c>
      <c r="Q56" s="4">
        <v>1.0807481405343404E-2</v>
      </c>
      <c r="R56" s="4">
        <v>0</v>
      </c>
      <c r="S56" s="4">
        <v>5.0990154032730895E-3</v>
      </c>
      <c r="T56" s="4">
        <v>7.0248629134732135E-2</v>
      </c>
    </row>
    <row r="57" spans="1:20" ht="15.5" x14ac:dyDescent="0.35">
      <c r="A57" s="4" t="s">
        <v>268</v>
      </c>
      <c r="B57" s="4">
        <v>1</v>
      </c>
      <c r="C57" s="4" t="s">
        <v>142</v>
      </c>
      <c r="D57" s="4" t="s">
        <v>201</v>
      </c>
      <c r="E57" s="4" t="s">
        <v>260</v>
      </c>
      <c r="F57" s="4">
        <v>1.3061665862146966E-4</v>
      </c>
      <c r="G57" s="4">
        <v>0.28279926576630798</v>
      </c>
      <c r="H57" s="4">
        <v>0.23973184720383706</v>
      </c>
      <c r="I57" s="4">
        <v>8.6206994690169974E-5</v>
      </c>
      <c r="J57" s="4">
        <v>0.16685156680212171</v>
      </c>
      <c r="K57" s="4">
        <v>0.11507128665784178</v>
      </c>
      <c r="L57" s="4">
        <v>4.4409663931299676E-5</v>
      </c>
      <c r="M57" s="4">
        <v>0.11594769896418626</v>
      </c>
      <c r="N57" s="4">
        <v>0.12466056054599528</v>
      </c>
      <c r="O57" s="4">
        <v>3.9184997586440898E-6</v>
      </c>
      <c r="P57" s="4">
        <v>1.41399632883154E-2</v>
      </c>
      <c r="Q57" s="4">
        <v>9.5892738881534819E-3</v>
      </c>
      <c r="R57" s="4">
        <v>0</v>
      </c>
      <c r="S57" s="4">
        <v>4.5247882522609275E-3</v>
      </c>
      <c r="T57" s="4">
        <v>6.233028027299764E-2</v>
      </c>
    </row>
    <row r="58" spans="1:20" ht="15.5" x14ac:dyDescent="0.35">
      <c r="A58" s="4" t="s">
        <v>268</v>
      </c>
      <c r="B58" s="4">
        <v>1</v>
      </c>
      <c r="C58" s="4" t="s">
        <v>143</v>
      </c>
      <c r="D58" s="4" t="s">
        <v>202</v>
      </c>
      <c r="E58" s="4" t="s">
        <v>261</v>
      </c>
      <c r="F58" s="4">
        <v>1.1591188879097515E-4</v>
      </c>
      <c r="G58" s="4">
        <v>0.25093401635205187</v>
      </c>
      <c r="H58" s="4">
        <v>0.2126971579263722</v>
      </c>
      <c r="I58" s="4">
        <v>7.6501846602043601E-5</v>
      </c>
      <c r="J58" s="4">
        <v>0.14805106964771059</v>
      </c>
      <c r="K58" s="4">
        <v>0.10209463580465865</v>
      </c>
      <c r="L58" s="4">
        <v>3.9410042188931551E-5</v>
      </c>
      <c r="M58" s="4">
        <v>0.10288294670434125</v>
      </c>
      <c r="N58" s="4">
        <v>0.11060252212171355</v>
      </c>
      <c r="O58" s="4">
        <v>3.4773566637292543E-6</v>
      </c>
      <c r="P58" s="4">
        <v>1.2546700817602594E-2</v>
      </c>
      <c r="Q58" s="4">
        <v>8.5078863170548885E-3</v>
      </c>
      <c r="R58" s="4">
        <v>0</v>
      </c>
      <c r="S58" s="4">
        <v>4.0149442616328303E-3</v>
      </c>
      <c r="T58" s="4">
        <v>5.5301261060856775E-2</v>
      </c>
    </row>
    <row r="59" spans="1:20" ht="15.5" x14ac:dyDescent="0.35">
      <c r="A59" s="4" t="s">
        <v>268</v>
      </c>
      <c r="B59" s="4">
        <v>1</v>
      </c>
      <c r="C59" s="4" t="s">
        <v>144</v>
      </c>
      <c r="D59" s="4" t="s">
        <v>203</v>
      </c>
      <c r="E59" s="4" t="s">
        <v>262</v>
      </c>
      <c r="F59" s="4">
        <v>1.0285484019993259E-4</v>
      </c>
      <c r="G59" s="4">
        <v>0.22264531612771532</v>
      </c>
      <c r="H59" s="4">
        <v>0.18870147806139986</v>
      </c>
      <c r="I59" s="4">
        <v>6.7884194531955515E-5</v>
      </c>
      <c r="J59" s="4">
        <v>0.13136073651535204</v>
      </c>
      <c r="K59" s="4">
        <v>9.0576709469471925E-2</v>
      </c>
      <c r="L59" s="4">
        <v>3.4970645667977077E-5</v>
      </c>
      <c r="M59" s="4">
        <v>9.1284579612363276E-2</v>
      </c>
      <c r="N59" s="4">
        <v>9.8124768591927938E-2</v>
      </c>
      <c r="O59" s="4">
        <v>3.0856452059979777E-6</v>
      </c>
      <c r="P59" s="4">
        <v>1.1132265806385766E-2</v>
      </c>
      <c r="Q59" s="4">
        <v>7.5480591224559943E-3</v>
      </c>
      <c r="R59" s="4">
        <v>0</v>
      </c>
      <c r="S59" s="4">
        <v>3.5623250580434454E-3</v>
      </c>
      <c r="T59" s="4">
        <v>4.9062384295963969E-2</v>
      </c>
    </row>
    <row r="60" spans="1:20" ht="15.5" x14ac:dyDescent="0.35">
      <c r="A60" s="4" t="s">
        <v>268</v>
      </c>
      <c r="B60" s="4">
        <v>1</v>
      </c>
      <c r="C60" s="4" t="s">
        <v>145</v>
      </c>
      <c r="D60" s="4" t="s">
        <v>204</v>
      </c>
      <c r="E60" s="4" t="s">
        <v>263</v>
      </c>
      <c r="F60" s="4">
        <v>4.0452550696229176E-5</v>
      </c>
      <c r="G60" s="4">
        <v>8.7560201779808639E-2</v>
      </c>
      <c r="H60" s="4">
        <v>7.4206497140288027E-2</v>
      </c>
      <c r="I60" s="4">
        <v>2.6698683459511256E-5</v>
      </c>
      <c r="J60" s="4">
        <v>5.1660519050087096E-2</v>
      </c>
      <c r="K60" s="4">
        <v>3.5619118627338249E-2</v>
      </c>
      <c r="L60" s="4">
        <v>1.3753867236717918E-5</v>
      </c>
      <c r="M60" s="4">
        <v>3.5899682729721542E-2</v>
      </c>
      <c r="N60" s="4">
        <v>3.8587378512949778E-2</v>
      </c>
      <c r="O60" s="4">
        <v>1.2135765208868753E-6</v>
      </c>
      <c r="P60" s="4">
        <v>4.3780100889904321E-3</v>
      </c>
      <c r="Q60" s="4">
        <v>2.9682598856115212E-3</v>
      </c>
      <c r="R60" s="4">
        <v>0</v>
      </c>
      <c r="S60" s="4">
        <v>1.4009632284769382E-3</v>
      </c>
      <c r="T60" s="4">
        <v>1.9293689256474889E-2</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269</v>
      </c>
      <c r="B2" s="4">
        <v>1</v>
      </c>
      <c r="C2" s="4" t="s">
        <v>87</v>
      </c>
      <c r="D2" s="4" t="s">
        <v>146</v>
      </c>
      <c r="E2" s="4" t="s">
        <v>205</v>
      </c>
      <c r="F2" s="4">
        <v>9.2659886340143056E-3</v>
      </c>
      <c r="G2" s="4">
        <v>3.4222560977537584</v>
      </c>
      <c r="H2" s="4">
        <v>7.2190136725466489</v>
      </c>
      <c r="I2" s="4">
        <v>6.1155524984494421E-3</v>
      </c>
      <c r="J2" s="4">
        <v>2.0191310976747174</v>
      </c>
      <c r="K2" s="4">
        <v>3.4651265628223915</v>
      </c>
      <c r="L2" s="4">
        <v>3.1504361355648635E-3</v>
      </c>
      <c r="M2" s="4">
        <v>1.403125000079041</v>
      </c>
      <c r="N2" s="4">
        <v>3.7538871097242574</v>
      </c>
      <c r="O2" s="4">
        <v>2.7797965902042913E-4</v>
      </c>
      <c r="P2" s="4">
        <v>0.17111280488768793</v>
      </c>
      <c r="Q2" s="4">
        <v>0.28876054690186598</v>
      </c>
      <c r="R2" s="4">
        <v>0</v>
      </c>
      <c r="S2" s="4">
        <v>5.4756097564060136E-2</v>
      </c>
      <c r="T2" s="4">
        <v>1.8769435548621287</v>
      </c>
    </row>
    <row r="3" spans="1:20" ht="15.5" x14ac:dyDescent="0.35">
      <c r="A3" s="4" t="s">
        <v>269</v>
      </c>
      <c r="B3" s="4">
        <v>1</v>
      </c>
      <c r="C3" s="4" t="s">
        <v>88</v>
      </c>
      <c r="D3" s="4" t="s">
        <v>147</v>
      </c>
      <c r="E3" s="4" t="s">
        <v>206</v>
      </c>
      <c r="F3" s="4">
        <v>8.9181987846639055E-3</v>
      </c>
      <c r="G3" s="4">
        <v>3.3473630830980072</v>
      </c>
      <c r="H3" s="4">
        <v>6.7734440071579902</v>
      </c>
      <c r="I3" s="4">
        <v>5.8860111978781783E-3</v>
      </c>
      <c r="J3" s="4">
        <v>1.9749442190278241</v>
      </c>
      <c r="K3" s="4">
        <v>3.2512531234358351</v>
      </c>
      <c r="L3" s="4">
        <v>3.0321875867857276E-3</v>
      </c>
      <c r="M3" s="4">
        <v>1.3724188640701829</v>
      </c>
      <c r="N3" s="4">
        <v>3.5221908837221552</v>
      </c>
      <c r="O3" s="4">
        <v>2.6754596353991718E-4</v>
      </c>
      <c r="P3" s="4">
        <v>0.16736815415490036</v>
      </c>
      <c r="Q3" s="4">
        <v>0.27093776028631961</v>
      </c>
      <c r="R3" s="4">
        <v>0</v>
      </c>
      <c r="S3" s="4">
        <v>5.3557809329568114E-2</v>
      </c>
      <c r="T3" s="4">
        <v>1.7610954418610776</v>
      </c>
    </row>
    <row r="4" spans="1:20" ht="15.5" x14ac:dyDescent="0.35">
      <c r="A4" s="4" t="s">
        <v>269</v>
      </c>
      <c r="B4" s="4">
        <v>1</v>
      </c>
      <c r="C4" s="4" t="s">
        <v>89</v>
      </c>
      <c r="D4" s="4" t="s">
        <v>148</v>
      </c>
      <c r="E4" s="4" t="s">
        <v>207</v>
      </c>
      <c r="F4" s="4">
        <v>8.7850985950925862E-3</v>
      </c>
      <c r="G4" s="4">
        <v>3.3591509775306223</v>
      </c>
      <c r="H4" s="4">
        <v>6.4773233570300635</v>
      </c>
      <c r="I4" s="4">
        <v>5.7981650727611071E-3</v>
      </c>
      <c r="J4" s="4">
        <v>1.9818990767430671</v>
      </c>
      <c r="K4" s="4">
        <v>3.1091152113744305</v>
      </c>
      <c r="L4" s="4">
        <v>2.9869335223314791E-3</v>
      </c>
      <c r="M4" s="4">
        <v>1.377251900787555</v>
      </c>
      <c r="N4" s="4">
        <v>3.368208145655633</v>
      </c>
      <c r="O4" s="4">
        <v>2.6355295785277758E-4</v>
      </c>
      <c r="P4" s="4">
        <v>0.16795754887653114</v>
      </c>
      <c r="Q4" s="4">
        <v>0.25909293428120256</v>
      </c>
      <c r="R4" s="4">
        <v>0</v>
      </c>
      <c r="S4" s="4">
        <v>5.3746415640489958E-2</v>
      </c>
      <c r="T4" s="4">
        <v>1.6841040728278165</v>
      </c>
    </row>
    <row r="5" spans="1:20" ht="15.5" x14ac:dyDescent="0.35">
      <c r="A5" s="4" t="s">
        <v>269</v>
      </c>
      <c r="B5" s="4">
        <v>1</v>
      </c>
      <c r="C5" s="4" t="s">
        <v>90</v>
      </c>
      <c r="D5" s="4" t="s">
        <v>149</v>
      </c>
      <c r="E5" s="4" t="s">
        <v>208</v>
      </c>
      <c r="F5" s="4">
        <v>8.8563362511512138E-3</v>
      </c>
      <c r="G5" s="4">
        <v>3.4521782390802431</v>
      </c>
      <c r="H5" s="4">
        <v>6.3199777182466086</v>
      </c>
      <c r="I5" s="4">
        <v>5.8451819257598018E-3</v>
      </c>
      <c r="J5" s="4">
        <v>2.0367851610573435</v>
      </c>
      <c r="K5" s="4">
        <v>3.033589304758372</v>
      </c>
      <c r="L5" s="4">
        <v>3.0111543253914124E-3</v>
      </c>
      <c r="M5" s="4">
        <v>1.4153930780228996</v>
      </c>
      <c r="N5" s="4">
        <v>3.2863884134882366</v>
      </c>
      <c r="O5" s="4">
        <v>2.6569008753453638E-4</v>
      </c>
      <c r="P5" s="4">
        <v>0.17260891195401218</v>
      </c>
      <c r="Q5" s="4">
        <v>0.25279910872986433</v>
      </c>
      <c r="R5" s="4">
        <v>0</v>
      </c>
      <c r="S5" s="4">
        <v>5.5234851825283891E-2</v>
      </c>
      <c r="T5" s="4">
        <v>1.6431942067441183</v>
      </c>
    </row>
    <row r="6" spans="1:20" ht="15.5" x14ac:dyDescent="0.35">
      <c r="A6" s="4" t="s">
        <v>269</v>
      </c>
      <c r="B6" s="4">
        <v>1</v>
      </c>
      <c r="C6" s="4" t="s">
        <v>91</v>
      </c>
      <c r="D6" s="4" t="s">
        <v>150</v>
      </c>
      <c r="E6" s="4" t="s">
        <v>209</v>
      </c>
      <c r="F6" s="4">
        <v>9.354490780665789E-3</v>
      </c>
      <c r="G6" s="4">
        <v>3.7261020955212403</v>
      </c>
      <c r="H6" s="4">
        <v>6.4461973502268322</v>
      </c>
      <c r="I6" s="4">
        <v>6.1739639152394209E-3</v>
      </c>
      <c r="J6" s="4">
        <v>2.1984002363575317</v>
      </c>
      <c r="K6" s="4">
        <v>3.0941747281088792</v>
      </c>
      <c r="L6" s="4">
        <v>3.1805268654263681E-3</v>
      </c>
      <c r="M6" s="4">
        <v>1.5277018591637084</v>
      </c>
      <c r="N6" s="4">
        <v>3.352022622117953</v>
      </c>
      <c r="O6" s="4">
        <v>2.8063472341997365E-4</v>
      </c>
      <c r="P6" s="4">
        <v>0.18630510477606202</v>
      </c>
      <c r="Q6" s="4">
        <v>0.25784789400907326</v>
      </c>
      <c r="R6" s="4">
        <v>0</v>
      </c>
      <c r="S6" s="4">
        <v>5.9617633528339847E-2</v>
      </c>
      <c r="T6" s="4">
        <v>1.6760113110589765</v>
      </c>
    </row>
    <row r="7" spans="1:20" ht="15.5" x14ac:dyDescent="0.35">
      <c r="A7" s="4" t="s">
        <v>269</v>
      </c>
      <c r="B7" s="4">
        <v>1</v>
      </c>
      <c r="C7" s="4" t="s">
        <v>92</v>
      </c>
      <c r="D7" s="4" t="s">
        <v>151</v>
      </c>
      <c r="E7" s="4" t="s">
        <v>210</v>
      </c>
      <c r="F7" s="4">
        <v>1.1089174333774163E-2</v>
      </c>
      <c r="G7" s="4">
        <v>4.5388063336484539</v>
      </c>
      <c r="H7" s="4">
        <v>7.3640284051886615</v>
      </c>
      <c r="I7" s="4">
        <v>7.3188550602909476E-3</v>
      </c>
      <c r="J7" s="4">
        <v>2.6778957368525877</v>
      </c>
      <c r="K7" s="4">
        <v>3.5347336344905576</v>
      </c>
      <c r="L7" s="4">
        <v>3.7703192734832151E-3</v>
      </c>
      <c r="M7" s="4">
        <v>1.8609105967958659</v>
      </c>
      <c r="N7" s="4">
        <v>3.829294770698104</v>
      </c>
      <c r="O7" s="4">
        <v>3.3267523001322488E-4</v>
      </c>
      <c r="P7" s="4">
        <v>0.2269403166824227</v>
      </c>
      <c r="Q7" s="4">
        <v>0.29456113620754648</v>
      </c>
      <c r="R7" s="4">
        <v>0</v>
      </c>
      <c r="S7" s="4">
        <v>7.262090133837526E-2</v>
      </c>
      <c r="T7" s="4">
        <v>1.914647385349052</v>
      </c>
    </row>
    <row r="8" spans="1:20" ht="15.5" x14ac:dyDescent="0.35">
      <c r="A8" s="4" t="s">
        <v>269</v>
      </c>
      <c r="B8" s="4">
        <v>1</v>
      </c>
      <c r="C8" s="4" t="s">
        <v>93</v>
      </c>
      <c r="D8" s="4" t="s">
        <v>152</v>
      </c>
      <c r="E8" s="4" t="s">
        <v>211</v>
      </c>
      <c r="F8" s="4">
        <v>1.4364160788922824E-2</v>
      </c>
      <c r="G8" s="4">
        <v>6.0181205114721585</v>
      </c>
      <c r="H8" s="4">
        <v>9.177505665307697</v>
      </c>
      <c r="I8" s="4">
        <v>9.4803461206890635E-3</v>
      </c>
      <c r="J8" s="4">
        <v>3.5506911017685732</v>
      </c>
      <c r="K8" s="4">
        <v>4.4052027193476944</v>
      </c>
      <c r="L8" s="4">
        <v>4.8838146682337593E-3</v>
      </c>
      <c r="M8" s="4">
        <v>2.4674294097035849</v>
      </c>
      <c r="N8" s="4">
        <v>4.7723029459600026</v>
      </c>
      <c r="O8" s="4">
        <v>4.3092482366768469E-4</v>
      </c>
      <c r="P8" s="4">
        <v>0.30090602557360796</v>
      </c>
      <c r="Q8" s="4">
        <v>0.3671002266123079</v>
      </c>
      <c r="R8" s="4">
        <v>0</v>
      </c>
      <c r="S8" s="4">
        <v>9.6289928183554543E-2</v>
      </c>
      <c r="T8" s="4">
        <v>2.3861514729800013</v>
      </c>
    </row>
    <row r="9" spans="1:20" ht="15.5" x14ac:dyDescent="0.35">
      <c r="A9" s="4" t="s">
        <v>269</v>
      </c>
      <c r="B9" s="4">
        <v>1</v>
      </c>
      <c r="C9" s="4" t="s">
        <v>94</v>
      </c>
      <c r="D9" s="4" t="s">
        <v>153</v>
      </c>
      <c r="E9" s="4" t="s">
        <v>212</v>
      </c>
      <c r="F9" s="4">
        <v>1.8646591912985871E-2</v>
      </c>
      <c r="G9" s="4">
        <v>7.9048978696360495</v>
      </c>
      <c r="H9" s="4">
        <v>11.492553023466584</v>
      </c>
      <c r="I9" s="4">
        <v>1.2306750662570675E-2</v>
      </c>
      <c r="J9" s="4">
        <v>4.663889743085269</v>
      </c>
      <c r="K9" s="4">
        <v>5.5164254512639603</v>
      </c>
      <c r="L9" s="4">
        <v>6.3398412504151961E-3</v>
      </c>
      <c r="M9" s="4">
        <v>3.24100812655078</v>
      </c>
      <c r="N9" s="4">
        <v>5.9761275722026239</v>
      </c>
      <c r="O9" s="4">
        <v>5.5939775738957608E-4</v>
      </c>
      <c r="P9" s="4">
        <v>0.39524489348180247</v>
      </c>
      <c r="Q9" s="4">
        <v>0.45970212093866336</v>
      </c>
      <c r="R9" s="4">
        <v>0</v>
      </c>
      <c r="S9" s="4">
        <v>0.1264783659141768</v>
      </c>
      <c r="T9" s="4">
        <v>2.988063786101312</v>
      </c>
    </row>
    <row r="10" spans="1:20" ht="15.5" x14ac:dyDescent="0.35">
      <c r="A10" s="4" t="s">
        <v>269</v>
      </c>
      <c r="B10" s="4">
        <v>1</v>
      </c>
      <c r="C10" s="4" t="s">
        <v>95</v>
      </c>
      <c r="D10" s="4" t="s">
        <v>154</v>
      </c>
      <c r="E10" s="4" t="s">
        <v>213</v>
      </c>
      <c r="F10" s="4">
        <v>2.3686020144859064E-2</v>
      </c>
      <c r="G10" s="4">
        <v>10.073542607264351</v>
      </c>
      <c r="H10" s="4">
        <v>14.146495193567253</v>
      </c>
      <c r="I10" s="4">
        <v>1.5632773295606982E-2</v>
      </c>
      <c r="J10" s="4">
        <v>5.9433901382859666</v>
      </c>
      <c r="K10" s="4">
        <v>6.7903176929122813</v>
      </c>
      <c r="L10" s="4">
        <v>8.0532468492520819E-3</v>
      </c>
      <c r="M10" s="4">
        <v>4.1301524689783831</v>
      </c>
      <c r="N10" s="4">
        <v>7.3561775006549714</v>
      </c>
      <c r="O10" s="4">
        <v>7.1058060434577193E-4</v>
      </c>
      <c r="P10" s="4">
        <v>0.5036771303632176</v>
      </c>
      <c r="Q10" s="4">
        <v>0.56585980774269007</v>
      </c>
      <c r="R10" s="4">
        <v>0</v>
      </c>
      <c r="S10" s="4">
        <v>0.16117668171622962</v>
      </c>
      <c r="T10" s="4">
        <v>3.6780887503274857</v>
      </c>
    </row>
    <row r="11" spans="1:20" ht="15.5" x14ac:dyDescent="0.35">
      <c r="A11" s="4" t="s">
        <v>269</v>
      </c>
      <c r="B11" s="4">
        <v>1</v>
      </c>
      <c r="C11" s="4" t="s">
        <v>96</v>
      </c>
      <c r="D11" s="4" t="s">
        <v>155</v>
      </c>
      <c r="E11" s="4" t="s">
        <v>214</v>
      </c>
      <c r="F11" s="4">
        <v>2.6169870181934292E-2</v>
      </c>
      <c r="G11" s="4">
        <v>10.951425616939323</v>
      </c>
      <c r="H11" s="4">
        <v>15.435737453147432</v>
      </c>
      <c r="I11" s="4">
        <v>1.7272114320076633E-2</v>
      </c>
      <c r="J11" s="4">
        <v>6.4613411139942007</v>
      </c>
      <c r="K11" s="4">
        <v>7.4091539775107673</v>
      </c>
      <c r="L11" s="4">
        <v>8.8977558618576584E-3</v>
      </c>
      <c r="M11" s="4">
        <v>4.4900845029451224</v>
      </c>
      <c r="N11" s="4">
        <v>8.0265834756366647</v>
      </c>
      <c r="O11" s="4">
        <v>7.850961054580287E-4</v>
      </c>
      <c r="P11" s="4">
        <v>0.54757128084696616</v>
      </c>
      <c r="Q11" s="4">
        <v>0.61742949812589731</v>
      </c>
      <c r="R11" s="4">
        <v>0</v>
      </c>
      <c r="S11" s="4">
        <v>0.17522280987102917</v>
      </c>
      <c r="T11" s="4">
        <v>4.0132917378183324</v>
      </c>
    </row>
    <row r="12" spans="1:20" ht="15.5" x14ac:dyDescent="0.35">
      <c r="A12" s="4" t="s">
        <v>269</v>
      </c>
      <c r="B12" s="4">
        <v>1</v>
      </c>
      <c r="C12" s="4" t="s">
        <v>97</v>
      </c>
      <c r="D12" s="4" t="s">
        <v>156</v>
      </c>
      <c r="E12" s="4" t="s">
        <v>215</v>
      </c>
      <c r="F12" s="4">
        <v>2.4196190767993116E-2</v>
      </c>
      <c r="G12" s="4">
        <v>9.7663108816236068</v>
      </c>
      <c r="H12" s="4">
        <v>14.419310178727571</v>
      </c>
      <c r="I12" s="4">
        <v>1.5969485906875459E-2</v>
      </c>
      <c r="J12" s="4">
        <v>5.7621234201579279</v>
      </c>
      <c r="K12" s="4">
        <v>6.9212688857892335</v>
      </c>
      <c r="L12" s="4">
        <v>8.2267048611176594E-3</v>
      </c>
      <c r="M12" s="4">
        <v>4.0041874614656789</v>
      </c>
      <c r="N12" s="4">
        <v>7.4980412929383373</v>
      </c>
      <c r="O12" s="4">
        <v>7.2588572303979352E-4</v>
      </c>
      <c r="P12" s="4">
        <v>0.48831554408118039</v>
      </c>
      <c r="Q12" s="4">
        <v>0.57677240714910283</v>
      </c>
      <c r="R12" s="4">
        <v>0</v>
      </c>
      <c r="S12" s="4">
        <v>0.15626097410597772</v>
      </c>
      <c r="T12" s="4">
        <v>3.7490206464691687</v>
      </c>
    </row>
    <row r="13" spans="1:20" ht="15.5" x14ac:dyDescent="0.35">
      <c r="A13" s="4" t="s">
        <v>269</v>
      </c>
      <c r="B13" s="4">
        <v>1</v>
      </c>
      <c r="C13" s="4" t="s">
        <v>98</v>
      </c>
      <c r="D13" s="4" t="s">
        <v>157</v>
      </c>
      <c r="E13" s="4" t="s">
        <v>216</v>
      </c>
      <c r="F13" s="4">
        <v>2.1096834560567917E-2</v>
      </c>
      <c r="G13" s="4">
        <v>8.2374907459119342</v>
      </c>
      <c r="H13" s="4">
        <v>12.736411681167302</v>
      </c>
      <c r="I13" s="4">
        <v>1.3923910809974826E-2</v>
      </c>
      <c r="J13" s="4">
        <v>4.860119540088041</v>
      </c>
      <c r="K13" s="4">
        <v>6.1134776069603047</v>
      </c>
      <c r="L13" s="4">
        <v>7.1729237505930915E-3</v>
      </c>
      <c r="M13" s="4">
        <v>3.3773712058238927</v>
      </c>
      <c r="N13" s="4">
        <v>6.6229340742069978</v>
      </c>
      <c r="O13" s="4">
        <v>6.329050368170375E-4</v>
      </c>
      <c r="P13" s="4">
        <v>0.41187453729559675</v>
      </c>
      <c r="Q13" s="4">
        <v>0.50945646724669214</v>
      </c>
      <c r="R13" s="4">
        <v>0</v>
      </c>
      <c r="S13" s="4">
        <v>0.13179985193459096</v>
      </c>
      <c r="T13" s="4">
        <v>3.3114670371034989</v>
      </c>
    </row>
    <row r="14" spans="1:20" ht="15.5" x14ac:dyDescent="0.35">
      <c r="A14" s="4" t="s">
        <v>269</v>
      </c>
      <c r="B14" s="4">
        <v>1</v>
      </c>
      <c r="C14" s="4" t="s">
        <v>99</v>
      </c>
      <c r="D14" s="4" t="s">
        <v>158</v>
      </c>
      <c r="E14" s="4" t="s">
        <v>217</v>
      </c>
      <c r="F14" s="4">
        <v>1.8531602674974099E-2</v>
      </c>
      <c r="G14" s="4">
        <v>7.1015849527111223</v>
      </c>
      <c r="H14" s="4">
        <v>11.236945877146216</v>
      </c>
      <c r="I14" s="4">
        <v>1.2230857765482906E-2</v>
      </c>
      <c r="J14" s="4">
        <v>4.1899351220995618</v>
      </c>
      <c r="K14" s="4">
        <v>5.3937340210301832</v>
      </c>
      <c r="L14" s="4">
        <v>6.3007449094911929E-3</v>
      </c>
      <c r="M14" s="4">
        <v>2.9116498306115601</v>
      </c>
      <c r="N14" s="4">
        <v>5.8432118561160324</v>
      </c>
      <c r="O14" s="4">
        <v>5.5594808024922297E-4</v>
      </c>
      <c r="P14" s="4">
        <v>0.35507924763555615</v>
      </c>
      <c r="Q14" s="4">
        <v>0.44947783508584865</v>
      </c>
      <c r="R14" s="4">
        <v>0</v>
      </c>
      <c r="S14" s="4">
        <v>0.11362535924337797</v>
      </c>
      <c r="T14" s="4">
        <v>2.9216059280580162</v>
      </c>
    </row>
    <row r="15" spans="1:20" ht="15.5" x14ac:dyDescent="0.35">
      <c r="A15" s="4" t="s">
        <v>269</v>
      </c>
      <c r="B15" s="4">
        <v>1</v>
      </c>
      <c r="C15" s="4" t="s">
        <v>100</v>
      </c>
      <c r="D15" s="4" t="s">
        <v>159</v>
      </c>
      <c r="E15" s="4" t="s">
        <v>218</v>
      </c>
      <c r="F15" s="4">
        <v>1.6206558439044158E-2</v>
      </c>
      <c r="G15" s="4">
        <v>6.1378574357697842</v>
      </c>
      <c r="H15" s="4">
        <v>9.8230907269754226</v>
      </c>
      <c r="I15" s="4">
        <v>1.0696328569769145E-2</v>
      </c>
      <c r="J15" s="4">
        <v>3.6213358871041725</v>
      </c>
      <c r="K15" s="4">
        <v>4.7150835489482024</v>
      </c>
      <c r="L15" s="4">
        <v>5.5102298692750133E-3</v>
      </c>
      <c r="M15" s="4">
        <v>2.5165215486656112</v>
      </c>
      <c r="N15" s="4">
        <v>5.1080071780272203</v>
      </c>
      <c r="O15" s="4">
        <v>4.8619675317132472E-4</v>
      </c>
      <c r="P15" s="4">
        <v>0.30689287178848923</v>
      </c>
      <c r="Q15" s="4">
        <v>0.3929236290790169</v>
      </c>
      <c r="R15" s="4">
        <v>0</v>
      </c>
      <c r="S15" s="4">
        <v>9.8205718972316544E-2</v>
      </c>
      <c r="T15" s="4">
        <v>2.5540035890136101</v>
      </c>
    </row>
    <row r="16" spans="1:20" ht="15.5" x14ac:dyDescent="0.35">
      <c r="A16" s="4" t="s">
        <v>269</v>
      </c>
      <c r="B16" s="4">
        <v>1</v>
      </c>
      <c r="C16" s="4" t="s">
        <v>101</v>
      </c>
      <c r="D16" s="4" t="s">
        <v>160</v>
      </c>
      <c r="E16" s="4" t="s">
        <v>219</v>
      </c>
      <c r="F16" s="4">
        <v>1.4112548982236708E-2</v>
      </c>
      <c r="G16" s="4">
        <v>5.3036836901999287</v>
      </c>
      <c r="H16" s="4">
        <v>8.5231611717757136</v>
      </c>
      <c r="I16" s="4">
        <v>9.3142823282762275E-3</v>
      </c>
      <c r="J16" s="4">
        <v>3.129173377217958</v>
      </c>
      <c r="K16" s="4">
        <v>4.0911173624523425</v>
      </c>
      <c r="L16" s="4">
        <v>4.7982666539604802E-3</v>
      </c>
      <c r="M16" s="4">
        <v>2.1745103129819707</v>
      </c>
      <c r="N16" s="4">
        <v>4.4320438093233712</v>
      </c>
      <c r="O16" s="4">
        <v>4.233764694671012E-4</v>
      </c>
      <c r="P16" s="4">
        <v>0.26518418450999642</v>
      </c>
      <c r="Q16" s="4">
        <v>0.34092644687102858</v>
      </c>
      <c r="R16" s="4">
        <v>0</v>
      </c>
      <c r="S16" s="4">
        <v>8.4858939043198856E-2</v>
      </c>
      <c r="T16" s="4">
        <v>2.2160219046616856</v>
      </c>
    </row>
    <row r="17" spans="1:20" ht="15.5" x14ac:dyDescent="0.35">
      <c r="A17" s="4" t="s">
        <v>269</v>
      </c>
      <c r="B17" s="4">
        <v>1</v>
      </c>
      <c r="C17" s="4" t="s">
        <v>102</v>
      </c>
      <c r="D17" s="4" t="s">
        <v>161</v>
      </c>
      <c r="E17" s="4" t="s">
        <v>220</v>
      </c>
      <c r="F17" s="4">
        <v>1.2245718759597556E-2</v>
      </c>
      <c r="G17" s="4">
        <v>4.578898591955431</v>
      </c>
      <c r="H17" s="4">
        <v>7.3543448991084208</v>
      </c>
      <c r="I17" s="4">
        <v>8.0821743813343869E-3</v>
      </c>
      <c r="J17" s="4">
        <v>2.7015501692537041</v>
      </c>
      <c r="K17" s="4">
        <v>3.530085551572042</v>
      </c>
      <c r="L17" s="4">
        <v>4.163544378263169E-3</v>
      </c>
      <c r="M17" s="4">
        <v>1.8773484227017265</v>
      </c>
      <c r="N17" s="4">
        <v>3.8242593475363789</v>
      </c>
      <c r="O17" s="4">
        <v>3.6737156278792668E-4</v>
      </c>
      <c r="P17" s="4">
        <v>0.22894492959777157</v>
      </c>
      <c r="Q17" s="4">
        <v>0.29417379596433685</v>
      </c>
      <c r="R17" s="4">
        <v>0</v>
      </c>
      <c r="S17" s="4">
        <v>7.3262377471286902E-2</v>
      </c>
      <c r="T17" s="4">
        <v>1.9121296737681894</v>
      </c>
    </row>
    <row r="18" spans="1:20" ht="15.5" x14ac:dyDescent="0.35">
      <c r="A18" s="4" t="s">
        <v>269</v>
      </c>
      <c r="B18" s="4">
        <v>1</v>
      </c>
      <c r="C18" s="4" t="s">
        <v>103</v>
      </c>
      <c r="D18" s="4" t="s">
        <v>162</v>
      </c>
      <c r="E18" s="4" t="s">
        <v>221</v>
      </c>
      <c r="F18" s="4">
        <v>1.0594315993152378E-2</v>
      </c>
      <c r="G18" s="4">
        <v>3.9486313407591984</v>
      </c>
      <c r="H18" s="4">
        <v>6.3199409035835936</v>
      </c>
      <c r="I18" s="4">
        <v>6.9922485554805699E-3</v>
      </c>
      <c r="J18" s="4">
        <v>2.3296924910479269</v>
      </c>
      <c r="K18" s="4">
        <v>3.0335716337201246</v>
      </c>
      <c r="L18" s="4">
        <v>3.6020674376718081E-3</v>
      </c>
      <c r="M18" s="4">
        <v>1.6189388497112713</v>
      </c>
      <c r="N18" s="4">
        <v>3.286369269863469</v>
      </c>
      <c r="O18" s="4">
        <v>3.1782947979457131E-4</v>
      </c>
      <c r="P18" s="4">
        <v>0.19743156703795994</v>
      </c>
      <c r="Q18" s="4">
        <v>0.25279763614334377</v>
      </c>
      <c r="R18" s="4">
        <v>0</v>
      </c>
      <c r="S18" s="4">
        <v>6.3178101452147181E-2</v>
      </c>
      <c r="T18" s="4">
        <v>1.6431846349317345</v>
      </c>
    </row>
    <row r="19" spans="1:20" ht="15.5" x14ac:dyDescent="0.35">
      <c r="A19" s="4" t="s">
        <v>269</v>
      </c>
      <c r="B19" s="4">
        <v>1</v>
      </c>
      <c r="C19" s="4" t="s">
        <v>104</v>
      </c>
      <c r="D19" s="4" t="s">
        <v>163</v>
      </c>
      <c r="E19" s="4" t="s">
        <v>222</v>
      </c>
      <c r="F19" s="4">
        <v>9.1424481614683448E-3</v>
      </c>
      <c r="G19" s="4">
        <v>3.4007900474279733</v>
      </c>
      <c r="H19" s="4">
        <v>5.4147523021165354</v>
      </c>
      <c r="I19" s="4">
        <v>6.0340157865691078E-3</v>
      </c>
      <c r="J19" s="4">
        <v>2.0064661279825042</v>
      </c>
      <c r="K19" s="4">
        <v>2.5990811050159368</v>
      </c>
      <c r="L19" s="4">
        <v>3.108432374899237E-3</v>
      </c>
      <c r="M19" s="4">
        <v>1.3943239194454691</v>
      </c>
      <c r="N19" s="4">
        <v>2.8156711971005985</v>
      </c>
      <c r="O19" s="4">
        <v>2.7427344484405033E-4</v>
      </c>
      <c r="P19" s="4">
        <v>0.17003950237139867</v>
      </c>
      <c r="Q19" s="4">
        <v>0.21659009208466143</v>
      </c>
      <c r="R19" s="4">
        <v>0</v>
      </c>
      <c r="S19" s="4">
        <v>5.4412640758847573E-2</v>
      </c>
      <c r="T19" s="4">
        <v>1.4078355985502993</v>
      </c>
    </row>
    <row r="20" spans="1:20" ht="15.5" x14ac:dyDescent="0.35">
      <c r="A20" s="4" t="s">
        <v>269</v>
      </c>
      <c r="B20" s="4">
        <v>1</v>
      </c>
      <c r="C20" s="4" t="s">
        <v>105</v>
      </c>
      <c r="D20" s="4" t="s">
        <v>164</v>
      </c>
      <c r="E20" s="4" t="s">
        <v>223</v>
      </c>
      <c r="F20" s="4">
        <v>7.8724873761760999E-3</v>
      </c>
      <c r="G20" s="4">
        <v>2.9251519720042252</v>
      </c>
      <c r="H20" s="4">
        <v>4.629034940980671</v>
      </c>
      <c r="I20" s="4">
        <v>5.1958416682762265E-3</v>
      </c>
      <c r="J20" s="4">
        <v>1.7258396634824928</v>
      </c>
      <c r="K20" s="4">
        <v>2.2219367716707219</v>
      </c>
      <c r="L20" s="4">
        <v>2.6766457078998738E-3</v>
      </c>
      <c r="M20" s="4">
        <v>1.1993123085217323</v>
      </c>
      <c r="N20" s="4">
        <v>2.4070981693099491</v>
      </c>
      <c r="O20" s="4">
        <v>2.3617462128528298E-4</v>
      </c>
      <c r="P20" s="4">
        <v>0.14625759860021126</v>
      </c>
      <c r="Q20" s="4">
        <v>0.18516139763922684</v>
      </c>
      <c r="R20" s="4">
        <v>0</v>
      </c>
      <c r="S20" s="4">
        <v>4.6802431552067605E-2</v>
      </c>
      <c r="T20" s="4">
        <v>1.2035490846549746</v>
      </c>
    </row>
    <row r="21" spans="1:20" ht="15.5" x14ac:dyDescent="0.35">
      <c r="A21" s="4" t="s">
        <v>269</v>
      </c>
      <c r="B21" s="4">
        <v>1</v>
      </c>
      <c r="C21" s="4" t="s">
        <v>106</v>
      </c>
      <c r="D21" s="4" t="s">
        <v>165</v>
      </c>
      <c r="E21" s="4" t="s">
        <v>224</v>
      </c>
      <c r="F21" s="4">
        <v>6.7663923700038466E-3</v>
      </c>
      <c r="G21" s="4">
        <v>2.5128536948565747</v>
      </c>
      <c r="H21" s="4">
        <v>3.9510110129388423</v>
      </c>
      <c r="I21" s="4">
        <v>4.4658189642025389E-3</v>
      </c>
      <c r="J21" s="4">
        <v>1.4825836799653791</v>
      </c>
      <c r="K21" s="4">
        <v>1.8964852862106443</v>
      </c>
      <c r="L21" s="4">
        <v>2.3005734058013077E-3</v>
      </c>
      <c r="M21" s="4">
        <v>1.0302700148911956</v>
      </c>
      <c r="N21" s="4">
        <v>2.054525726728198</v>
      </c>
      <c r="O21" s="4">
        <v>2.029917711001154E-4</v>
      </c>
      <c r="P21" s="4">
        <v>0.12564268474282875</v>
      </c>
      <c r="Q21" s="4">
        <v>0.1580404405175537</v>
      </c>
      <c r="R21" s="4">
        <v>0</v>
      </c>
      <c r="S21" s="4">
        <v>4.0205659117705198E-2</v>
      </c>
      <c r="T21" s="4">
        <v>1.027262863364099</v>
      </c>
    </row>
    <row r="22" spans="1:20" ht="15.5" x14ac:dyDescent="0.35">
      <c r="A22" s="4" t="s">
        <v>269</v>
      </c>
      <c r="B22" s="4">
        <v>1</v>
      </c>
      <c r="C22" s="4" t="s">
        <v>107</v>
      </c>
      <c r="D22" s="4" t="s">
        <v>166</v>
      </c>
      <c r="E22" s="4" t="s">
        <v>225</v>
      </c>
      <c r="F22" s="4">
        <v>5.8065099183734351E-3</v>
      </c>
      <c r="G22" s="4">
        <v>2.1560924708780544</v>
      </c>
      <c r="H22" s="4">
        <v>3.3684043185134755</v>
      </c>
      <c r="I22" s="4">
        <v>3.8322965461264672E-3</v>
      </c>
      <c r="J22" s="4">
        <v>1.272094557818052</v>
      </c>
      <c r="K22" s="4">
        <v>1.6168340728864683</v>
      </c>
      <c r="L22" s="4">
        <v>1.9742133722469679E-3</v>
      </c>
      <c r="M22" s="4">
        <v>0.8839979130600023</v>
      </c>
      <c r="N22" s="4">
        <v>1.7515702456270072</v>
      </c>
      <c r="O22" s="4">
        <v>1.7419529755120306E-4</v>
      </c>
      <c r="P22" s="4">
        <v>0.10780462354390273</v>
      </c>
      <c r="Q22" s="4">
        <v>0.13473617274053903</v>
      </c>
      <c r="R22" s="4">
        <v>0</v>
      </c>
      <c r="S22" s="4">
        <v>3.4497479534048872E-2</v>
      </c>
      <c r="T22" s="4">
        <v>0.87578512281350362</v>
      </c>
    </row>
    <row r="23" spans="1:20" ht="15.5" x14ac:dyDescent="0.35">
      <c r="A23" s="4" t="s">
        <v>269</v>
      </c>
      <c r="B23" s="4">
        <v>1</v>
      </c>
      <c r="C23" s="4" t="s">
        <v>108</v>
      </c>
      <c r="D23" s="4" t="s">
        <v>167</v>
      </c>
      <c r="E23" s="4" t="s">
        <v>226</v>
      </c>
      <c r="F23" s="4">
        <v>4.9760737822851613E-3</v>
      </c>
      <c r="G23" s="4">
        <v>1.8479461620381357</v>
      </c>
      <c r="H23" s="4">
        <v>2.8693283774819385</v>
      </c>
      <c r="I23" s="4">
        <v>3.2842086963082067E-3</v>
      </c>
      <c r="J23" s="4">
        <v>1.0902882356024999</v>
      </c>
      <c r="K23" s="4">
        <v>1.3772776211913305</v>
      </c>
      <c r="L23" s="4">
        <v>1.6918650859769546E-3</v>
      </c>
      <c r="M23" s="4">
        <v>0.75765792643563556</v>
      </c>
      <c r="N23" s="4">
        <v>1.492050756290608</v>
      </c>
      <c r="O23" s="4">
        <v>1.4928221346855483E-4</v>
      </c>
      <c r="P23" s="4">
        <v>9.2397308101906786E-2</v>
      </c>
      <c r="Q23" s="4">
        <v>0.11477313509927754</v>
      </c>
      <c r="R23" s="4">
        <v>0</v>
      </c>
      <c r="S23" s="4">
        <v>2.9567138592610172E-2</v>
      </c>
      <c r="T23" s="4">
        <v>0.74602537814530401</v>
      </c>
    </row>
    <row r="24" spans="1:20" ht="15.5" x14ac:dyDescent="0.35">
      <c r="A24" s="4" t="s">
        <v>269</v>
      </c>
      <c r="B24" s="4">
        <v>1</v>
      </c>
      <c r="C24" s="4" t="s">
        <v>109</v>
      </c>
      <c r="D24" s="4" t="s">
        <v>168</v>
      </c>
      <c r="E24" s="4" t="s">
        <v>227</v>
      </c>
      <c r="F24" s="4">
        <v>4.2738018133616495E-3</v>
      </c>
      <c r="G24" s="4">
        <v>1.5888977874377652</v>
      </c>
      <c r="H24" s="4">
        <v>2.4495610192032151</v>
      </c>
      <c r="I24" s="4">
        <v>2.8207091968186888E-3</v>
      </c>
      <c r="J24" s="4">
        <v>0.93744969458828142</v>
      </c>
      <c r="K24" s="4">
        <v>1.1757892892175432</v>
      </c>
      <c r="L24" s="4">
        <v>1.4530926165429608E-3</v>
      </c>
      <c r="M24" s="4">
        <v>0.65144809284948368</v>
      </c>
      <c r="N24" s="4">
        <v>1.2737717299856719</v>
      </c>
      <c r="O24" s="4">
        <v>1.2821405440084947E-4</v>
      </c>
      <c r="P24" s="4">
        <v>7.9444889371888261E-2</v>
      </c>
      <c r="Q24" s="4">
        <v>9.7982440768128606E-2</v>
      </c>
      <c r="R24" s="4">
        <v>0</v>
      </c>
      <c r="S24" s="4">
        <v>2.5422364599004245E-2</v>
      </c>
      <c r="T24" s="4">
        <v>0.63688586499283595</v>
      </c>
    </row>
    <row r="25" spans="1:20" ht="15.5" x14ac:dyDescent="0.35">
      <c r="A25" s="4" t="s">
        <v>269</v>
      </c>
      <c r="B25" s="4">
        <v>1</v>
      </c>
      <c r="C25" s="4" t="s">
        <v>110</v>
      </c>
      <c r="D25" s="4" t="s">
        <v>169</v>
      </c>
      <c r="E25" s="4" t="s">
        <v>228</v>
      </c>
      <c r="F25" s="4">
        <v>4.0869454925909357E-3</v>
      </c>
      <c r="G25" s="4">
        <v>1.5576256638378578</v>
      </c>
      <c r="H25" s="4">
        <v>2.2892895017228936</v>
      </c>
      <c r="I25" s="4">
        <v>2.6973840251100175E-3</v>
      </c>
      <c r="J25" s="4">
        <v>0.91899914166433605</v>
      </c>
      <c r="K25" s="4">
        <v>1.098858960826989</v>
      </c>
      <c r="L25" s="4">
        <v>1.389561467480918E-3</v>
      </c>
      <c r="M25" s="4">
        <v>0.63862652217352167</v>
      </c>
      <c r="N25" s="4">
        <v>1.1904305408959046</v>
      </c>
      <c r="O25" s="4">
        <v>1.2260836477772806E-4</v>
      </c>
      <c r="P25" s="4">
        <v>7.78812831918929E-2</v>
      </c>
      <c r="Q25" s="4">
        <v>9.1571580068915748E-2</v>
      </c>
      <c r="R25" s="4">
        <v>0</v>
      </c>
      <c r="S25" s="4">
        <v>2.4922010621405727E-2</v>
      </c>
      <c r="T25" s="4">
        <v>0.5952152704479523</v>
      </c>
    </row>
    <row r="26" spans="1:20" ht="15.5" x14ac:dyDescent="0.35">
      <c r="A26" s="4" t="s">
        <v>269</v>
      </c>
      <c r="B26" s="4">
        <v>1</v>
      </c>
      <c r="C26" s="4" t="s">
        <v>111</v>
      </c>
      <c r="D26" s="4" t="s">
        <v>170</v>
      </c>
      <c r="E26" s="4" t="s">
        <v>229</v>
      </c>
      <c r="F26" s="4">
        <v>4.6594748570944634E-3</v>
      </c>
      <c r="G26" s="4">
        <v>1.8575705797289914</v>
      </c>
      <c r="H26" s="4">
        <v>2.4925466326054022</v>
      </c>
      <c r="I26" s="4">
        <v>3.0752534056823458E-3</v>
      </c>
      <c r="J26" s="4">
        <v>1.0959666420401049</v>
      </c>
      <c r="K26" s="4">
        <v>1.1964223836505929</v>
      </c>
      <c r="L26" s="4">
        <v>1.5842214514121173E-3</v>
      </c>
      <c r="M26" s="4">
        <v>0.76160393768888646</v>
      </c>
      <c r="N26" s="4">
        <v>1.2961242489548093</v>
      </c>
      <c r="O26" s="4">
        <v>1.397842457128339E-4</v>
      </c>
      <c r="P26" s="4">
        <v>9.2878528986449577E-2</v>
      </c>
      <c r="Q26" s="4">
        <v>9.9701865304216097E-2</v>
      </c>
      <c r="R26" s="4">
        <v>0</v>
      </c>
      <c r="S26" s="4">
        <v>2.9721129275663862E-2</v>
      </c>
      <c r="T26" s="4">
        <v>0.64806212447740463</v>
      </c>
    </row>
    <row r="27" spans="1:20" ht="15.5" x14ac:dyDescent="0.35">
      <c r="A27" s="4" t="s">
        <v>269</v>
      </c>
      <c r="B27" s="4">
        <v>1</v>
      </c>
      <c r="C27" s="4" t="s">
        <v>112</v>
      </c>
      <c r="D27" s="4" t="s">
        <v>171</v>
      </c>
      <c r="E27" s="4" t="s">
        <v>230</v>
      </c>
      <c r="F27" s="4">
        <v>5.7326768033921114E-3</v>
      </c>
      <c r="G27" s="4">
        <v>2.3618647986934036</v>
      </c>
      <c r="H27" s="4">
        <v>2.9218882607847023</v>
      </c>
      <c r="I27" s="4">
        <v>3.7835666902387936E-3</v>
      </c>
      <c r="J27" s="4">
        <v>1.393500231229108</v>
      </c>
      <c r="K27" s="4">
        <v>1.4025063651766572</v>
      </c>
      <c r="L27" s="4">
        <v>1.9491101131533177E-3</v>
      </c>
      <c r="M27" s="4">
        <v>0.96836456746429544</v>
      </c>
      <c r="N27" s="4">
        <v>1.5193818956080452</v>
      </c>
      <c r="O27" s="4">
        <v>1.7198030410176335E-4</v>
      </c>
      <c r="P27" s="4">
        <v>0.11809323993467019</v>
      </c>
      <c r="Q27" s="4">
        <v>0.1168755304313881</v>
      </c>
      <c r="R27" s="4">
        <v>0</v>
      </c>
      <c r="S27" s="4">
        <v>3.7789836779094456E-2</v>
      </c>
      <c r="T27" s="4">
        <v>0.75969094780402258</v>
      </c>
    </row>
    <row r="28" spans="1:20" ht="15.5" x14ac:dyDescent="0.35">
      <c r="A28" s="4" t="s">
        <v>269</v>
      </c>
      <c r="B28" s="4">
        <v>1</v>
      </c>
      <c r="C28" s="4" t="s">
        <v>113</v>
      </c>
      <c r="D28" s="4" t="s">
        <v>172</v>
      </c>
      <c r="E28" s="4" t="s">
        <v>231</v>
      </c>
      <c r="F28" s="4">
        <v>6.9941196319798591E-3</v>
      </c>
      <c r="G28" s="4">
        <v>2.9276219984103466</v>
      </c>
      <c r="H28" s="4">
        <v>3.4342975848334873</v>
      </c>
      <c r="I28" s="4">
        <v>4.616118957106707E-3</v>
      </c>
      <c r="J28" s="4">
        <v>1.7272969790621044</v>
      </c>
      <c r="K28" s="4">
        <v>1.6484628407200739</v>
      </c>
      <c r="L28" s="4">
        <v>2.3780006748731521E-3</v>
      </c>
      <c r="M28" s="4">
        <v>1.200325019348242</v>
      </c>
      <c r="N28" s="4">
        <v>1.7858347441134135</v>
      </c>
      <c r="O28" s="4">
        <v>2.0982358895939575E-4</v>
      </c>
      <c r="P28" s="4">
        <v>0.14638109992051734</v>
      </c>
      <c r="Q28" s="4">
        <v>0.13737190339333949</v>
      </c>
      <c r="R28" s="4">
        <v>0</v>
      </c>
      <c r="S28" s="4">
        <v>4.6841951974565546E-2</v>
      </c>
      <c r="T28" s="4">
        <v>0.89291737205670674</v>
      </c>
    </row>
    <row r="29" spans="1:20" ht="15.5" x14ac:dyDescent="0.35">
      <c r="A29" s="4" t="s">
        <v>269</v>
      </c>
      <c r="B29" s="4">
        <v>1</v>
      </c>
      <c r="C29" s="4" t="s">
        <v>114</v>
      </c>
      <c r="D29" s="4" t="s">
        <v>173</v>
      </c>
      <c r="E29" s="4" t="s">
        <v>232</v>
      </c>
      <c r="F29" s="4">
        <v>8.5289470092188013E-3</v>
      </c>
      <c r="G29" s="4">
        <v>3.6006142054899533</v>
      </c>
      <c r="H29" s="4">
        <v>4.0700787059588439</v>
      </c>
      <c r="I29" s="4">
        <v>5.6291050260844095E-3</v>
      </c>
      <c r="J29" s="4">
        <v>2.1243623812390724</v>
      </c>
      <c r="K29" s="4">
        <v>1.953637778860245</v>
      </c>
      <c r="L29" s="4">
        <v>2.8998419831343923E-3</v>
      </c>
      <c r="M29" s="4">
        <v>1.4762518242508806</v>
      </c>
      <c r="N29" s="4">
        <v>2.1164409270985991</v>
      </c>
      <c r="O29" s="4">
        <v>2.5586841027656405E-4</v>
      </c>
      <c r="P29" s="4">
        <v>0.18003071027449769</v>
      </c>
      <c r="Q29" s="4">
        <v>0.16280314823835376</v>
      </c>
      <c r="R29" s="4">
        <v>0</v>
      </c>
      <c r="S29" s="4">
        <v>5.7609827287839255E-2</v>
      </c>
      <c r="T29" s="4">
        <v>1.0582204635492996</v>
      </c>
    </row>
    <row r="30" spans="1:20" ht="15.5" x14ac:dyDescent="0.35">
      <c r="A30" s="4" t="s">
        <v>269</v>
      </c>
      <c r="B30" s="4">
        <v>1</v>
      </c>
      <c r="C30" s="4" t="s">
        <v>115</v>
      </c>
      <c r="D30" s="4" t="s">
        <v>174</v>
      </c>
      <c r="E30" s="4" t="s">
        <v>233</v>
      </c>
      <c r="F30" s="4">
        <v>1.0244642617088453E-2</v>
      </c>
      <c r="G30" s="4">
        <v>4.3372424337699673</v>
      </c>
      <c r="H30" s="4">
        <v>4.7902285353324858</v>
      </c>
      <c r="I30" s="4">
        <v>6.7614641272783797E-3</v>
      </c>
      <c r="J30" s="4">
        <v>2.5589730359242804</v>
      </c>
      <c r="K30" s="4">
        <v>2.2993096969595932</v>
      </c>
      <c r="L30" s="4">
        <v>3.483178489810074E-3</v>
      </c>
      <c r="M30" s="4">
        <v>1.7782693978456865</v>
      </c>
      <c r="N30" s="4">
        <v>2.4909188383728926</v>
      </c>
      <c r="O30" s="4">
        <v>3.0733927851265359E-4</v>
      </c>
      <c r="P30" s="4">
        <v>0.21686212168849839</v>
      </c>
      <c r="Q30" s="4">
        <v>0.19160914141329943</v>
      </c>
      <c r="R30" s="4">
        <v>0</v>
      </c>
      <c r="S30" s="4">
        <v>6.9395878940319483E-2</v>
      </c>
      <c r="T30" s="4">
        <v>1.2454594191864463</v>
      </c>
    </row>
    <row r="31" spans="1:20" ht="15.5" x14ac:dyDescent="0.35">
      <c r="A31" s="4" t="s">
        <v>269</v>
      </c>
      <c r="B31" s="4">
        <v>1</v>
      </c>
      <c r="C31" s="4" t="s">
        <v>116</v>
      </c>
      <c r="D31" s="4" t="s">
        <v>175</v>
      </c>
      <c r="E31" s="4" t="s">
        <v>234</v>
      </c>
      <c r="F31" s="4">
        <v>1.0779829732262913E-2</v>
      </c>
      <c r="G31" s="4">
        <v>4.4993378834536255</v>
      </c>
      <c r="H31" s="4">
        <v>5.0443469667112621</v>
      </c>
      <c r="I31" s="4">
        <v>7.1146876232935233E-3</v>
      </c>
      <c r="J31" s="4">
        <v>2.6546093512376387</v>
      </c>
      <c r="K31" s="4">
        <v>2.4212865440214055</v>
      </c>
      <c r="L31" s="4">
        <v>3.6651421089693901E-3</v>
      </c>
      <c r="M31" s="4">
        <v>1.8447285322159863</v>
      </c>
      <c r="N31" s="4">
        <v>2.6230604226898566</v>
      </c>
      <c r="O31" s="4">
        <v>3.2339489196788737E-4</v>
      </c>
      <c r="P31" s="4">
        <v>0.22496689417268129</v>
      </c>
      <c r="Q31" s="4">
        <v>0.20177387866845048</v>
      </c>
      <c r="R31" s="4">
        <v>0</v>
      </c>
      <c r="S31" s="4">
        <v>7.1989406135258005E-2</v>
      </c>
      <c r="T31" s="4">
        <v>1.3115302113449283</v>
      </c>
    </row>
    <row r="32" spans="1:20" ht="15.5" x14ac:dyDescent="0.35">
      <c r="A32" s="4" t="s">
        <v>269</v>
      </c>
      <c r="B32" s="4">
        <v>1</v>
      </c>
      <c r="C32" s="4" t="s">
        <v>117</v>
      </c>
      <c r="D32" s="4" t="s">
        <v>176</v>
      </c>
      <c r="E32" s="4" t="s">
        <v>235</v>
      </c>
      <c r="F32" s="4">
        <v>9.5495043621577607E-3</v>
      </c>
      <c r="G32" s="4">
        <v>3.8572888981003945</v>
      </c>
      <c r="H32" s="4">
        <v>4.5785191765386122</v>
      </c>
      <c r="I32" s="4">
        <v>6.3026728790241222E-3</v>
      </c>
      <c r="J32" s="4">
        <v>2.2758004498792328</v>
      </c>
      <c r="K32" s="4">
        <v>2.1976892047385337</v>
      </c>
      <c r="L32" s="4">
        <v>3.2468314831336385E-3</v>
      </c>
      <c r="M32" s="4">
        <v>1.5814884482211617</v>
      </c>
      <c r="N32" s="4">
        <v>2.3808299718000785</v>
      </c>
      <c r="O32" s="4">
        <v>2.8648513086473279E-4</v>
      </c>
      <c r="P32" s="4">
        <v>0.19286444490501975</v>
      </c>
      <c r="Q32" s="4">
        <v>0.1831407670615445</v>
      </c>
      <c r="R32" s="4">
        <v>0</v>
      </c>
      <c r="S32" s="4">
        <v>6.1716622369606317E-2</v>
      </c>
      <c r="T32" s="4">
        <v>1.1904149859000392</v>
      </c>
    </row>
    <row r="33" spans="1:20" ht="15.5" x14ac:dyDescent="0.35">
      <c r="A33" s="4" t="s">
        <v>269</v>
      </c>
      <c r="B33" s="4">
        <v>1</v>
      </c>
      <c r="C33" s="4" t="s">
        <v>118</v>
      </c>
      <c r="D33" s="4" t="s">
        <v>177</v>
      </c>
      <c r="E33" s="4" t="s">
        <v>236</v>
      </c>
      <c r="F33" s="4">
        <v>7.9985900101269426E-3</v>
      </c>
      <c r="G33" s="4">
        <v>3.1333257456167427</v>
      </c>
      <c r="H33" s="4">
        <v>3.9389372025311777</v>
      </c>
      <c r="I33" s="4">
        <v>5.2790694066837821E-3</v>
      </c>
      <c r="J33" s="4">
        <v>1.8486621899138782</v>
      </c>
      <c r="K33" s="4">
        <v>1.8906898572149653</v>
      </c>
      <c r="L33" s="4">
        <v>2.71952060344316E-3</v>
      </c>
      <c r="M33" s="4">
        <v>1.2846635557028645</v>
      </c>
      <c r="N33" s="4">
        <v>2.0482473453162124</v>
      </c>
      <c r="O33" s="4">
        <v>2.3995770030380828E-4</v>
      </c>
      <c r="P33" s="4">
        <v>0.15666628728083715</v>
      </c>
      <c r="Q33" s="4">
        <v>0.15755748810124712</v>
      </c>
      <c r="R33" s="4">
        <v>0</v>
      </c>
      <c r="S33" s="4">
        <v>5.0133211929867881E-2</v>
      </c>
      <c r="T33" s="4">
        <v>1.0241236726581062</v>
      </c>
    </row>
    <row r="34" spans="1:20" ht="15.5" x14ac:dyDescent="0.35">
      <c r="A34" s="4" t="s">
        <v>269</v>
      </c>
      <c r="B34" s="4">
        <v>1</v>
      </c>
      <c r="C34" s="4" t="s">
        <v>119</v>
      </c>
      <c r="D34" s="4" t="s">
        <v>178</v>
      </c>
      <c r="E34" s="4" t="s">
        <v>237</v>
      </c>
      <c r="F34" s="4">
        <v>6.7705139417762843E-3</v>
      </c>
      <c r="G34" s="4">
        <v>2.6065143867590543</v>
      </c>
      <c r="H34" s="4">
        <v>3.391969026163685</v>
      </c>
      <c r="I34" s="4">
        <v>4.4685392015723479E-3</v>
      </c>
      <c r="J34" s="4">
        <v>1.537843488187842</v>
      </c>
      <c r="K34" s="4">
        <v>1.6281451325585687</v>
      </c>
      <c r="L34" s="4">
        <v>2.3019747402039364E-3</v>
      </c>
      <c r="M34" s="4">
        <v>1.0686708985712121</v>
      </c>
      <c r="N34" s="4">
        <v>1.7638238936051163</v>
      </c>
      <c r="O34" s="4">
        <v>2.0311541825328853E-4</v>
      </c>
      <c r="P34" s="4">
        <v>0.13032571933795273</v>
      </c>
      <c r="Q34" s="4">
        <v>0.13567876104654741</v>
      </c>
      <c r="R34" s="4">
        <v>0</v>
      </c>
      <c r="S34" s="4">
        <v>4.170423018814487E-2</v>
      </c>
      <c r="T34" s="4">
        <v>0.88191194680255813</v>
      </c>
    </row>
    <row r="35" spans="1:20" ht="15.5" x14ac:dyDescent="0.35">
      <c r="A35" s="4" t="s">
        <v>269</v>
      </c>
      <c r="B35" s="4">
        <v>1</v>
      </c>
      <c r="C35" s="4" t="s">
        <v>120</v>
      </c>
      <c r="D35" s="4" t="s">
        <v>179</v>
      </c>
      <c r="E35" s="4" t="s">
        <v>238</v>
      </c>
      <c r="F35" s="4">
        <v>5.7201140676329601E-3</v>
      </c>
      <c r="G35" s="4">
        <v>2.1777331852601591</v>
      </c>
      <c r="H35" s="4">
        <v>2.8992233519509578</v>
      </c>
      <c r="I35" s="4">
        <v>3.7752752846377537E-3</v>
      </c>
      <c r="J35" s="4">
        <v>1.2848625793034938</v>
      </c>
      <c r="K35" s="4">
        <v>1.3916272089364596</v>
      </c>
      <c r="L35" s="4">
        <v>1.9448387829952062E-3</v>
      </c>
      <c r="M35" s="4">
        <v>0.89287060595666523</v>
      </c>
      <c r="N35" s="4">
        <v>1.5075961430144982</v>
      </c>
      <c r="O35" s="4">
        <v>1.7160342202898879E-4</v>
      </c>
      <c r="P35" s="4">
        <v>0.10888665926300796</v>
      </c>
      <c r="Q35" s="4">
        <v>0.11596893407803832</v>
      </c>
      <c r="R35" s="4">
        <v>0</v>
      </c>
      <c r="S35" s="4">
        <v>3.4843730964162545E-2</v>
      </c>
      <c r="T35" s="4">
        <v>0.75379807150724909</v>
      </c>
    </row>
    <row r="36" spans="1:20" ht="15.5" x14ac:dyDescent="0.35">
      <c r="A36" s="4" t="s">
        <v>269</v>
      </c>
      <c r="B36" s="4">
        <v>1</v>
      </c>
      <c r="C36" s="4" t="s">
        <v>121</v>
      </c>
      <c r="D36" s="4" t="s">
        <v>180</v>
      </c>
      <c r="E36" s="4" t="s">
        <v>239</v>
      </c>
      <c r="F36" s="4">
        <v>4.8227424090584031E-3</v>
      </c>
      <c r="G36" s="4">
        <v>1.822196709861599</v>
      </c>
      <c r="H36" s="4">
        <v>2.4631942307599908</v>
      </c>
      <c r="I36" s="4">
        <v>3.1830099899785463E-3</v>
      </c>
      <c r="J36" s="4">
        <v>1.0750960588183434</v>
      </c>
      <c r="K36" s="4">
        <v>1.1823332307647956</v>
      </c>
      <c r="L36" s="4">
        <v>1.6397324190798568E-3</v>
      </c>
      <c r="M36" s="4">
        <v>0.74710065104325551</v>
      </c>
      <c r="N36" s="4">
        <v>1.2808609999951952</v>
      </c>
      <c r="O36" s="4">
        <v>1.4468227227175208E-4</v>
      </c>
      <c r="P36" s="4">
        <v>9.1109835493079952E-2</v>
      </c>
      <c r="Q36" s="4">
        <v>9.8527769230399631E-2</v>
      </c>
      <c r="R36" s="4">
        <v>0</v>
      </c>
      <c r="S36" s="4">
        <v>2.9155147357785585E-2</v>
      </c>
      <c r="T36" s="4">
        <v>0.6404304999975976</v>
      </c>
    </row>
    <row r="37" spans="1:20" ht="15.5" x14ac:dyDescent="0.35">
      <c r="A37" s="4" t="s">
        <v>269</v>
      </c>
      <c r="B37" s="4">
        <v>1</v>
      </c>
      <c r="C37" s="4" t="s">
        <v>122</v>
      </c>
      <c r="D37" s="4" t="s">
        <v>181</v>
      </c>
      <c r="E37" s="4" t="s">
        <v>240</v>
      </c>
      <c r="F37" s="4">
        <v>4.0601078412362311E-3</v>
      </c>
      <c r="G37" s="4">
        <v>1.525946229412674</v>
      </c>
      <c r="H37" s="4">
        <v>2.0836759997486514</v>
      </c>
      <c r="I37" s="4">
        <v>2.6796711752159127E-3</v>
      </c>
      <c r="J37" s="4">
        <v>0.90030827535347757</v>
      </c>
      <c r="K37" s="4">
        <v>1.0001644798793525</v>
      </c>
      <c r="L37" s="4">
        <v>1.3804366660203184E-3</v>
      </c>
      <c r="M37" s="4">
        <v>0.62563795405919631</v>
      </c>
      <c r="N37" s="4">
        <v>1.0835115198692988</v>
      </c>
      <c r="O37" s="4">
        <v>1.2180323523708693E-4</v>
      </c>
      <c r="P37" s="4">
        <v>7.6297311470633705E-2</v>
      </c>
      <c r="Q37" s="4">
        <v>8.3347039989946053E-2</v>
      </c>
      <c r="R37" s="4">
        <v>0</v>
      </c>
      <c r="S37" s="4">
        <v>2.4415139670602784E-2</v>
      </c>
      <c r="T37" s="4">
        <v>0.54175575993464942</v>
      </c>
    </row>
    <row r="38" spans="1:20" ht="15.5" x14ac:dyDescent="0.35">
      <c r="A38" s="4" t="s">
        <v>269</v>
      </c>
      <c r="B38" s="4">
        <v>1</v>
      </c>
      <c r="C38" s="4" t="s">
        <v>123</v>
      </c>
      <c r="D38" s="4" t="s">
        <v>182</v>
      </c>
      <c r="E38" s="4" t="s">
        <v>241</v>
      </c>
      <c r="F38" s="4">
        <v>3.4142778085098245E-3</v>
      </c>
      <c r="G38" s="4">
        <v>1.2784597568590748</v>
      </c>
      <c r="H38" s="4">
        <v>1.7571519531872242</v>
      </c>
      <c r="I38" s="4">
        <v>2.2534233536164842E-3</v>
      </c>
      <c r="J38" s="4">
        <v>0.75429125654685403</v>
      </c>
      <c r="K38" s="4">
        <v>0.84343293752986759</v>
      </c>
      <c r="L38" s="4">
        <v>1.1608544548933402E-3</v>
      </c>
      <c r="M38" s="4">
        <v>0.52416850031222062</v>
      </c>
      <c r="N38" s="4">
        <v>0.91371901565735658</v>
      </c>
      <c r="O38" s="4">
        <v>1.0242833425529474E-4</v>
      </c>
      <c r="P38" s="4">
        <v>6.3922987842953735E-2</v>
      </c>
      <c r="Q38" s="4">
        <v>7.0286078127488966E-2</v>
      </c>
      <c r="R38" s="4">
        <v>0</v>
      </c>
      <c r="S38" s="4">
        <v>2.0455356109745196E-2</v>
      </c>
      <c r="T38" s="4">
        <v>0.45685950782867829</v>
      </c>
    </row>
    <row r="39" spans="1:20" ht="15.5" x14ac:dyDescent="0.35">
      <c r="A39" s="4" t="s">
        <v>269</v>
      </c>
      <c r="B39" s="4">
        <v>1</v>
      </c>
      <c r="C39" s="4" t="s">
        <v>124</v>
      </c>
      <c r="D39" s="4" t="s">
        <v>183</v>
      </c>
      <c r="E39" s="4" t="s">
        <v>242</v>
      </c>
      <c r="F39" s="4">
        <v>2.8686783726445042E-3</v>
      </c>
      <c r="G39" s="4">
        <v>1.0713680490953017</v>
      </c>
      <c r="H39" s="4">
        <v>1.4784810804487343</v>
      </c>
      <c r="I39" s="4">
        <v>1.8933277259453728E-3</v>
      </c>
      <c r="J39" s="4">
        <v>0.63210714896622799</v>
      </c>
      <c r="K39" s="4">
        <v>0.70967091861539244</v>
      </c>
      <c r="L39" s="4">
        <v>9.7535064669913136E-4</v>
      </c>
      <c r="M39" s="4">
        <v>0.43926090012907365</v>
      </c>
      <c r="N39" s="4">
        <v>0.76881016183334183</v>
      </c>
      <c r="O39" s="4">
        <v>8.6060351179335123E-5</v>
      </c>
      <c r="P39" s="4">
        <v>5.3568402454765088E-2</v>
      </c>
      <c r="Q39" s="4">
        <v>5.9139243217949375E-2</v>
      </c>
      <c r="R39" s="4">
        <v>0</v>
      </c>
      <c r="S39" s="4">
        <v>1.7141888785524827E-2</v>
      </c>
      <c r="T39" s="4">
        <v>0.38440508091667092</v>
      </c>
    </row>
    <row r="40" spans="1:20" ht="15.5" x14ac:dyDescent="0.35">
      <c r="A40" s="4" t="s">
        <v>269</v>
      </c>
      <c r="B40" s="4">
        <v>1</v>
      </c>
      <c r="C40" s="4" t="s">
        <v>125</v>
      </c>
      <c r="D40" s="4" t="s">
        <v>184</v>
      </c>
      <c r="E40" s="4" t="s">
        <v>243</v>
      </c>
      <c r="F40" s="4">
        <v>2.4085666226013737E-3</v>
      </c>
      <c r="G40" s="4">
        <v>0.89789621046911028</v>
      </c>
      <c r="H40" s="4">
        <v>1.2419986466942863</v>
      </c>
      <c r="I40" s="4">
        <v>1.5896539709169067E-3</v>
      </c>
      <c r="J40" s="4">
        <v>0.52975876417677503</v>
      </c>
      <c r="K40" s="4">
        <v>0.59615935041325741</v>
      </c>
      <c r="L40" s="4">
        <v>8.1891265168446701E-4</v>
      </c>
      <c r="M40" s="4">
        <v>0.36813744629233519</v>
      </c>
      <c r="N40" s="4">
        <v>0.64583929628102887</v>
      </c>
      <c r="O40" s="4">
        <v>7.2256998678041205E-5</v>
      </c>
      <c r="P40" s="4">
        <v>4.4894810523455515E-2</v>
      </c>
      <c r="Q40" s="4">
        <v>4.9679945867771455E-2</v>
      </c>
      <c r="R40" s="4">
        <v>0</v>
      </c>
      <c r="S40" s="4">
        <v>1.4366339367505764E-2</v>
      </c>
      <c r="T40" s="4">
        <v>0.32291964814051444</v>
      </c>
    </row>
    <row r="41" spans="1:20" ht="15.5" x14ac:dyDescent="0.35">
      <c r="A41" s="4" t="s">
        <v>269</v>
      </c>
      <c r="B41" s="4">
        <v>1</v>
      </c>
      <c r="C41" s="4" t="s">
        <v>126</v>
      </c>
      <c r="D41" s="4" t="s">
        <v>185</v>
      </c>
      <c r="E41" s="4" t="s">
        <v>244</v>
      </c>
      <c r="F41" s="4">
        <v>2.0210892224480732E-3</v>
      </c>
      <c r="G41" s="4">
        <v>0.75250092732632534</v>
      </c>
      <c r="H41" s="4">
        <v>1.0421320238813092</v>
      </c>
      <c r="I41" s="4">
        <v>1.3339188868157284E-3</v>
      </c>
      <c r="J41" s="4">
        <v>0.44397554712253195</v>
      </c>
      <c r="K41" s="4">
        <v>0.50022337146302842</v>
      </c>
      <c r="L41" s="4">
        <v>6.871703356323448E-4</v>
      </c>
      <c r="M41" s="4">
        <v>0.30852538020379339</v>
      </c>
      <c r="N41" s="4">
        <v>0.54190865241828079</v>
      </c>
      <c r="O41" s="4">
        <v>6.0632676673442192E-5</v>
      </c>
      <c r="P41" s="4">
        <v>3.7625046366316271E-2</v>
      </c>
      <c r="Q41" s="4">
        <v>4.1685280955252368E-2</v>
      </c>
      <c r="R41" s="4">
        <v>0</v>
      </c>
      <c r="S41" s="4">
        <v>1.2040014837221205E-2</v>
      </c>
      <c r="T41" s="4">
        <v>0.27095432620914039</v>
      </c>
    </row>
    <row r="42" spans="1:20" ht="15.5" x14ac:dyDescent="0.35">
      <c r="A42" s="4" t="s">
        <v>269</v>
      </c>
      <c r="B42" s="4">
        <v>1</v>
      </c>
      <c r="C42" s="4" t="s">
        <v>127</v>
      </c>
      <c r="D42" s="4" t="s">
        <v>186</v>
      </c>
      <c r="E42" s="4" t="s">
        <v>245</v>
      </c>
      <c r="F42" s="4">
        <v>1.6951446924229462E-3</v>
      </c>
      <c r="G42" s="4">
        <v>0.63060215651762308</v>
      </c>
      <c r="H42" s="4">
        <v>0.87370219070795119</v>
      </c>
      <c r="I42" s="4">
        <v>1.1187954969991446E-3</v>
      </c>
      <c r="J42" s="4">
        <v>0.37205527234539759</v>
      </c>
      <c r="K42" s="4">
        <v>0.41937705153981658</v>
      </c>
      <c r="L42" s="4">
        <v>5.7634919542380169E-4</v>
      </c>
      <c r="M42" s="4">
        <v>0.25854688417222543</v>
      </c>
      <c r="N42" s="4">
        <v>0.45432513916813461</v>
      </c>
      <c r="O42" s="4">
        <v>5.0854340772688386E-5</v>
      </c>
      <c r="P42" s="4">
        <v>3.1530107825881157E-2</v>
      </c>
      <c r="Q42" s="4">
        <v>3.4948087628318046E-2</v>
      </c>
      <c r="R42" s="4">
        <v>0</v>
      </c>
      <c r="S42" s="4">
        <v>1.0089634504281969E-2</v>
      </c>
      <c r="T42" s="4">
        <v>0.2271625695840673</v>
      </c>
    </row>
    <row r="43" spans="1:20" ht="15.5" x14ac:dyDescent="0.35">
      <c r="A43" s="4" t="s">
        <v>269</v>
      </c>
      <c r="B43" s="4">
        <v>1</v>
      </c>
      <c r="C43" s="4" t="s">
        <v>128</v>
      </c>
      <c r="D43" s="4" t="s">
        <v>187</v>
      </c>
      <c r="E43" s="4" t="s">
        <v>246</v>
      </c>
      <c r="F43" s="4">
        <v>1.4212105657928952E-3</v>
      </c>
      <c r="G43" s="4">
        <v>0.52839262768405293</v>
      </c>
      <c r="H43" s="4">
        <v>0.73205970114676933</v>
      </c>
      <c r="I43" s="4">
        <v>9.3799897342331082E-4</v>
      </c>
      <c r="J43" s="4">
        <v>0.3117516503335912</v>
      </c>
      <c r="K43" s="4">
        <v>0.35138865655044926</v>
      </c>
      <c r="L43" s="4">
        <v>4.8321159236958431E-4</v>
      </c>
      <c r="M43" s="4">
        <v>0.2166409773504617</v>
      </c>
      <c r="N43" s="4">
        <v>0.38067104459632006</v>
      </c>
      <c r="O43" s="4">
        <v>4.2636316973786855E-5</v>
      </c>
      <c r="P43" s="4">
        <v>2.6419631384202648E-2</v>
      </c>
      <c r="Q43" s="4">
        <v>2.9282388045870772E-2</v>
      </c>
      <c r="R43" s="4">
        <v>0</v>
      </c>
      <c r="S43" s="4">
        <v>8.4542820429448478E-3</v>
      </c>
      <c r="T43" s="4">
        <v>0.19033552229816003</v>
      </c>
    </row>
    <row r="44" spans="1:20" ht="15.5" x14ac:dyDescent="0.35">
      <c r="A44" s="4" t="s">
        <v>269</v>
      </c>
      <c r="B44" s="4">
        <v>1</v>
      </c>
      <c r="C44" s="4" t="s">
        <v>129</v>
      </c>
      <c r="D44" s="4" t="s">
        <v>188</v>
      </c>
      <c r="E44" s="4" t="s">
        <v>247</v>
      </c>
      <c r="F44" s="4">
        <v>1.1911590820915313E-3</v>
      </c>
      <c r="G44" s="4">
        <v>0.44269431568580575</v>
      </c>
      <c r="H44" s="4">
        <v>0.61312165988116707</v>
      </c>
      <c r="I44" s="4">
        <v>7.8616499418041063E-4</v>
      </c>
      <c r="J44" s="4">
        <v>0.26118964625462537</v>
      </c>
      <c r="K44" s="4">
        <v>0.29429839674296016</v>
      </c>
      <c r="L44" s="4">
        <v>4.049940879111206E-4</v>
      </c>
      <c r="M44" s="4">
        <v>0.18150466943118035</v>
      </c>
      <c r="N44" s="4">
        <v>0.31882326313820691</v>
      </c>
      <c r="O44" s="4">
        <v>3.5734772462745936E-5</v>
      </c>
      <c r="P44" s="4">
        <v>2.2134715784290288E-2</v>
      </c>
      <c r="Q44" s="4">
        <v>2.4524866395246682E-2</v>
      </c>
      <c r="R44" s="4">
        <v>0</v>
      </c>
      <c r="S44" s="4">
        <v>7.0831090509728923E-3</v>
      </c>
      <c r="T44" s="4">
        <v>0.15941163156910346</v>
      </c>
    </row>
    <row r="45" spans="1:20" ht="15.5" x14ac:dyDescent="0.35">
      <c r="A45" s="4" t="s">
        <v>269</v>
      </c>
      <c r="B45" s="4">
        <v>1</v>
      </c>
      <c r="C45" s="4" t="s">
        <v>130</v>
      </c>
      <c r="D45" s="4" t="s">
        <v>189</v>
      </c>
      <c r="E45" s="4" t="s">
        <v>248</v>
      </c>
      <c r="F45" s="4">
        <v>9.9807890605166133E-4</v>
      </c>
      <c r="G45" s="4">
        <v>0.37084725841173727</v>
      </c>
      <c r="H45" s="4">
        <v>0.51335498106979116</v>
      </c>
      <c r="I45" s="4">
        <v>6.5873207799409651E-4</v>
      </c>
      <c r="J45" s="4">
        <v>0.21879988246292498</v>
      </c>
      <c r="K45" s="4">
        <v>0.24641039091349975</v>
      </c>
      <c r="L45" s="4">
        <v>3.3934682805756482E-4</v>
      </c>
      <c r="M45" s="4">
        <v>0.15204737594881226</v>
      </c>
      <c r="N45" s="4">
        <v>0.26694459015629141</v>
      </c>
      <c r="O45" s="4">
        <v>2.994236718154984E-5</v>
      </c>
      <c r="P45" s="4">
        <v>1.8542362920586863E-2</v>
      </c>
      <c r="Q45" s="4">
        <v>2.0534199242791647E-2</v>
      </c>
      <c r="R45" s="4">
        <v>0</v>
      </c>
      <c r="S45" s="4">
        <v>5.9335561345877962E-3</v>
      </c>
      <c r="T45" s="4">
        <v>0.1334722950781457</v>
      </c>
    </row>
    <row r="46" spans="1:20" ht="15.5" x14ac:dyDescent="0.35">
      <c r="A46" s="4" t="s">
        <v>269</v>
      </c>
      <c r="B46" s="4">
        <v>1</v>
      </c>
      <c r="C46" s="4" t="s">
        <v>131</v>
      </c>
      <c r="D46" s="4" t="s">
        <v>190</v>
      </c>
      <c r="E46" s="4" t="s">
        <v>249</v>
      </c>
      <c r="F46" s="4">
        <v>8.3611036904321248E-4</v>
      </c>
      <c r="G46" s="4">
        <v>0.31062138105097703</v>
      </c>
      <c r="H46" s="4">
        <v>0.4297329147504596</v>
      </c>
      <c r="I46" s="4">
        <v>5.5183284356852031E-4</v>
      </c>
      <c r="J46" s="4">
        <v>0.18326661482007645</v>
      </c>
      <c r="K46" s="4">
        <v>0.20627179908022061</v>
      </c>
      <c r="L46" s="4">
        <v>2.8427752547469223E-4</v>
      </c>
      <c r="M46" s="4">
        <v>0.12735476623090058</v>
      </c>
      <c r="N46" s="4">
        <v>0.22346111567023899</v>
      </c>
      <c r="O46" s="4">
        <v>2.5083311071296374E-5</v>
      </c>
      <c r="P46" s="4">
        <v>1.5531069052548852E-2</v>
      </c>
      <c r="Q46" s="4">
        <v>1.7189316590018384E-2</v>
      </c>
      <c r="R46" s="4">
        <v>0</v>
      </c>
      <c r="S46" s="4">
        <v>4.9699420968156325E-3</v>
      </c>
      <c r="T46" s="4">
        <v>0.1117305578351195</v>
      </c>
    </row>
    <row r="47" spans="1:20" ht="15.5" x14ac:dyDescent="0.35">
      <c r="A47" s="4" t="s">
        <v>269</v>
      </c>
      <c r="B47" s="4">
        <v>1</v>
      </c>
      <c r="C47" s="4" t="s">
        <v>132</v>
      </c>
      <c r="D47" s="4" t="s">
        <v>191</v>
      </c>
      <c r="E47" s="4" t="s">
        <v>250</v>
      </c>
      <c r="F47" s="4">
        <v>7.0029714117041206E-4</v>
      </c>
      <c r="G47" s="4">
        <v>0.26014524326753152</v>
      </c>
      <c r="H47" s="4">
        <v>0.35968054260790311</v>
      </c>
      <c r="I47" s="4">
        <v>4.62196113172472E-4</v>
      </c>
      <c r="J47" s="4">
        <v>0.15348569352784358</v>
      </c>
      <c r="K47" s="4">
        <v>0.1726466604517935</v>
      </c>
      <c r="L47" s="4">
        <v>2.3810102799794007E-4</v>
      </c>
      <c r="M47" s="4">
        <v>0.10665954973968791</v>
      </c>
      <c r="N47" s="4">
        <v>0.18703388215610961</v>
      </c>
      <c r="O47" s="4">
        <v>2.1008914235112361E-5</v>
      </c>
      <c r="P47" s="4">
        <v>1.3007262163376576E-2</v>
      </c>
      <c r="Q47" s="4">
        <v>1.4387221704316125E-2</v>
      </c>
      <c r="R47" s="4">
        <v>0</v>
      </c>
      <c r="S47" s="4">
        <v>4.1623238922805046E-3</v>
      </c>
      <c r="T47" s="4">
        <v>9.3516941078054805E-2</v>
      </c>
    </row>
    <row r="48" spans="1:20" ht="15.5" x14ac:dyDescent="0.35">
      <c r="A48" s="4" t="s">
        <v>269</v>
      </c>
      <c r="B48" s="4">
        <v>1</v>
      </c>
      <c r="C48" s="4" t="s">
        <v>133</v>
      </c>
      <c r="D48" s="4" t="s">
        <v>192</v>
      </c>
      <c r="E48" s="4" t="s">
        <v>251</v>
      </c>
      <c r="F48" s="4">
        <v>5.8645495583070856E-4</v>
      </c>
      <c r="G48" s="4">
        <v>0.21784764210538604</v>
      </c>
      <c r="H48" s="4">
        <v>0.30101806653909491</v>
      </c>
      <c r="I48" s="4">
        <v>3.8706027084826769E-4</v>
      </c>
      <c r="J48" s="4">
        <v>0.12853010884217775</v>
      </c>
      <c r="K48" s="4">
        <v>0.14448867193876555</v>
      </c>
      <c r="L48" s="4">
        <v>1.9939468498244089E-4</v>
      </c>
      <c r="M48" s="4">
        <v>8.9317533263208265E-2</v>
      </c>
      <c r="N48" s="4">
        <v>0.15652939460032936</v>
      </c>
      <c r="O48" s="4">
        <v>1.7593648674921255E-5</v>
      </c>
      <c r="P48" s="4">
        <v>1.0892382105269303E-2</v>
      </c>
      <c r="Q48" s="4">
        <v>1.2040722661563797E-2</v>
      </c>
      <c r="R48" s="4">
        <v>0</v>
      </c>
      <c r="S48" s="4">
        <v>3.4855622736861768E-3</v>
      </c>
      <c r="T48" s="4">
        <v>7.8264697300164679E-2</v>
      </c>
    </row>
    <row r="49" spans="1:20" ht="15.5" x14ac:dyDescent="0.35">
      <c r="A49" s="4" t="s">
        <v>269</v>
      </c>
      <c r="B49" s="4">
        <v>1</v>
      </c>
      <c r="C49" s="4" t="s">
        <v>134</v>
      </c>
      <c r="D49" s="4" t="s">
        <v>193</v>
      </c>
      <c r="E49" s="4" t="s">
        <v>252</v>
      </c>
      <c r="F49" s="4">
        <v>4.9105682033898741E-4</v>
      </c>
      <c r="G49" s="4">
        <v>0.18240926362081494</v>
      </c>
      <c r="H49" s="4">
        <v>0.25190658083019507</v>
      </c>
      <c r="I49" s="4">
        <v>3.2409750142373172E-4</v>
      </c>
      <c r="J49" s="4">
        <v>0.10762146553628081</v>
      </c>
      <c r="K49" s="4">
        <v>0.12091515879849363</v>
      </c>
      <c r="L49" s="4">
        <v>1.6695931891525569E-4</v>
      </c>
      <c r="M49" s="4">
        <v>7.4787798084534118E-2</v>
      </c>
      <c r="N49" s="4">
        <v>0.13099142203170144</v>
      </c>
      <c r="O49" s="4">
        <v>1.4731704610169622E-5</v>
      </c>
      <c r="P49" s="4">
        <v>9.1204631810407472E-3</v>
      </c>
      <c r="Q49" s="4">
        <v>1.0076263233207802E-2</v>
      </c>
      <c r="R49" s="4">
        <v>0</v>
      </c>
      <c r="S49" s="4">
        <v>2.9185482179330392E-3</v>
      </c>
      <c r="T49" s="4">
        <v>6.5495711015850722E-2</v>
      </c>
    </row>
    <row r="50" spans="1:20" ht="15.5" x14ac:dyDescent="0.35">
      <c r="A50" s="4" t="s">
        <v>269</v>
      </c>
      <c r="B50" s="4">
        <v>1</v>
      </c>
      <c r="C50" s="4" t="s">
        <v>135</v>
      </c>
      <c r="D50" s="4" t="s">
        <v>194</v>
      </c>
      <c r="E50" s="4" t="s">
        <v>253</v>
      </c>
      <c r="F50" s="4">
        <v>4.1113353849412808E-4</v>
      </c>
      <c r="G50" s="4">
        <v>0.15272237557333243</v>
      </c>
      <c r="H50" s="4">
        <v>0.21079858170707844</v>
      </c>
      <c r="I50" s="4">
        <v>2.7134813540612455E-4</v>
      </c>
      <c r="J50" s="4">
        <v>9.0106201588266127E-2</v>
      </c>
      <c r="K50" s="4">
        <v>0.10118331921939765</v>
      </c>
      <c r="L50" s="4">
        <v>1.3978540308800353E-4</v>
      </c>
      <c r="M50" s="4">
        <v>6.261617398506629E-2</v>
      </c>
      <c r="N50" s="4">
        <v>0.10961526248768079</v>
      </c>
      <c r="O50" s="4">
        <v>1.2334006154823842E-5</v>
      </c>
      <c r="P50" s="4">
        <v>7.6361187786666215E-3</v>
      </c>
      <c r="Q50" s="4">
        <v>8.4319432682831378E-3</v>
      </c>
      <c r="R50" s="4">
        <v>0</v>
      </c>
      <c r="S50" s="4">
        <v>2.443558009173319E-3</v>
      </c>
      <c r="T50" s="4">
        <v>5.4807631243840395E-2</v>
      </c>
    </row>
    <row r="51" spans="1:20" ht="15.5" x14ac:dyDescent="0.35">
      <c r="A51" s="4" t="s">
        <v>269</v>
      </c>
      <c r="B51" s="4">
        <v>1</v>
      </c>
      <c r="C51" s="4" t="s">
        <v>136</v>
      </c>
      <c r="D51" s="4" t="s">
        <v>195</v>
      </c>
      <c r="E51" s="4" t="s">
        <v>254</v>
      </c>
      <c r="F51" s="4">
        <v>3.441880929494533E-4</v>
      </c>
      <c r="G51" s="4">
        <v>0.12785707185471196</v>
      </c>
      <c r="H51" s="4">
        <v>0.1763940672687144</v>
      </c>
      <c r="I51" s="4">
        <v>2.271641413466392E-4</v>
      </c>
      <c r="J51" s="4">
        <v>7.5435672394280048E-2</v>
      </c>
      <c r="K51" s="4">
        <v>8.4669152288982905E-2</v>
      </c>
      <c r="L51" s="4">
        <v>1.1702395160281411E-4</v>
      </c>
      <c r="M51" s="4">
        <v>5.2421399460431901E-2</v>
      </c>
      <c r="N51" s="4">
        <v>9.1724914979731495E-2</v>
      </c>
      <c r="O51" s="4">
        <v>1.0325642788483599E-5</v>
      </c>
      <c r="P51" s="4">
        <v>6.392853592735598E-3</v>
      </c>
      <c r="Q51" s="4">
        <v>7.0557626907485765E-3</v>
      </c>
      <c r="R51" s="4">
        <v>0</v>
      </c>
      <c r="S51" s="4">
        <v>2.0457131496753912E-3</v>
      </c>
      <c r="T51" s="4">
        <v>4.5862457489865747E-2</v>
      </c>
    </row>
    <row r="52" spans="1:20" ht="15.5" x14ac:dyDescent="0.35">
      <c r="A52" s="4" t="s">
        <v>269</v>
      </c>
      <c r="B52" s="4">
        <v>1</v>
      </c>
      <c r="C52" s="4" t="s">
        <v>137</v>
      </c>
      <c r="D52" s="4" t="s">
        <v>196</v>
      </c>
      <c r="E52" s="4" t="s">
        <v>255</v>
      </c>
      <c r="F52" s="4">
        <v>2.8812235083777076E-4</v>
      </c>
      <c r="G52" s="4">
        <v>0.10703292560201576</v>
      </c>
      <c r="H52" s="4">
        <v>0.14760230592582654</v>
      </c>
      <c r="I52" s="4">
        <v>1.901607515529287E-4</v>
      </c>
      <c r="J52" s="4">
        <v>6.3149426105189296E-2</v>
      </c>
      <c r="K52" s="4">
        <v>7.0849106844396742E-2</v>
      </c>
      <c r="L52" s="4">
        <v>9.7961599284842053E-5</v>
      </c>
      <c r="M52" s="4">
        <v>4.3883499496826461E-2</v>
      </c>
      <c r="N52" s="4">
        <v>7.6753199081429802E-2</v>
      </c>
      <c r="O52" s="4">
        <v>8.6436705251331219E-6</v>
      </c>
      <c r="P52" s="4">
        <v>5.3516462801007879E-3</v>
      </c>
      <c r="Q52" s="4">
        <v>5.9040922370330621E-3</v>
      </c>
      <c r="R52" s="4">
        <v>0</v>
      </c>
      <c r="S52" s="4">
        <v>1.7125268096322521E-3</v>
      </c>
      <c r="T52" s="4">
        <v>3.8376599540714901E-2</v>
      </c>
    </row>
    <row r="53" spans="1:20" ht="15.5" x14ac:dyDescent="0.35">
      <c r="A53" s="4" t="s">
        <v>269</v>
      </c>
      <c r="B53" s="4">
        <v>1</v>
      </c>
      <c r="C53" s="4" t="s">
        <v>138</v>
      </c>
      <c r="D53" s="4" t="s">
        <v>197</v>
      </c>
      <c r="E53" s="4" t="s">
        <v>256</v>
      </c>
      <c r="F53" s="4">
        <v>2.411745849044903E-4</v>
      </c>
      <c r="G53" s="4">
        <v>8.9595147777944084E-2</v>
      </c>
      <c r="H53" s="4">
        <v>0.12350894904935561</v>
      </c>
      <c r="I53" s="4">
        <v>1.5917522603696359E-4</v>
      </c>
      <c r="J53" s="4">
        <v>5.2861137188987009E-2</v>
      </c>
      <c r="K53" s="4">
        <v>5.928429554369069E-2</v>
      </c>
      <c r="L53" s="4">
        <v>8.1999358867526691E-5</v>
      </c>
      <c r="M53" s="4">
        <v>3.6734010588957075E-2</v>
      </c>
      <c r="N53" s="4">
        <v>6.4224653505664919E-2</v>
      </c>
      <c r="O53" s="4">
        <v>7.2352375471347084E-6</v>
      </c>
      <c r="P53" s="4">
        <v>4.4797573888972044E-3</v>
      </c>
      <c r="Q53" s="4">
        <v>4.9403579619742245E-3</v>
      </c>
      <c r="R53" s="4">
        <v>0</v>
      </c>
      <c r="S53" s="4">
        <v>1.4335223644471053E-3</v>
      </c>
      <c r="T53" s="4">
        <v>3.211232675283246E-2</v>
      </c>
    </row>
    <row r="54" spans="1:20" ht="15.5" x14ac:dyDescent="0.35">
      <c r="A54" s="4" t="s">
        <v>269</v>
      </c>
      <c r="B54" s="4">
        <v>1</v>
      </c>
      <c r="C54" s="4" t="s">
        <v>139</v>
      </c>
      <c r="D54" s="4" t="s">
        <v>198</v>
      </c>
      <c r="E54" s="4" t="s">
        <v>257</v>
      </c>
      <c r="F54" s="4">
        <v>2.018663946130312E-4</v>
      </c>
      <c r="G54" s="4">
        <v>7.4994520883887389E-2</v>
      </c>
      <c r="H54" s="4">
        <v>0.10334797850086987</v>
      </c>
      <c r="I54" s="4">
        <v>1.3323182044460059E-4</v>
      </c>
      <c r="J54" s="4">
        <v>4.424676732149356E-2</v>
      </c>
      <c r="K54" s="4">
        <v>4.9607029680417532E-2</v>
      </c>
      <c r="L54" s="4">
        <v>6.8634574168430595E-5</v>
      </c>
      <c r="M54" s="4">
        <v>3.0747753562393829E-2</v>
      </c>
      <c r="N54" s="4">
        <v>5.3740948820452335E-2</v>
      </c>
      <c r="O54" s="4">
        <v>6.0559918383909357E-6</v>
      </c>
      <c r="P54" s="4">
        <v>3.7497260441943696E-3</v>
      </c>
      <c r="Q54" s="4">
        <v>4.1339191400347943E-3</v>
      </c>
      <c r="R54" s="4">
        <v>0</v>
      </c>
      <c r="S54" s="4">
        <v>1.1999123341421983E-3</v>
      </c>
      <c r="T54" s="4">
        <v>2.6870474410226167E-2</v>
      </c>
    </row>
    <row r="55" spans="1:20" ht="15.5" x14ac:dyDescent="0.35">
      <c r="A55" s="4" t="s">
        <v>269</v>
      </c>
      <c r="B55" s="4">
        <v>1</v>
      </c>
      <c r="C55" s="4" t="s">
        <v>140</v>
      </c>
      <c r="D55" s="4" t="s">
        <v>199</v>
      </c>
      <c r="E55" s="4" t="s">
        <v>258</v>
      </c>
      <c r="F55" s="4">
        <v>1.6895773592424826E-4</v>
      </c>
      <c r="G55" s="4">
        <v>6.2770507137947074E-2</v>
      </c>
      <c r="H55" s="4">
        <v>8.6477918082413174E-2</v>
      </c>
      <c r="I55" s="4">
        <v>1.1151210571000386E-4</v>
      </c>
      <c r="J55" s="4">
        <v>3.7034599211388769E-2</v>
      </c>
      <c r="K55" s="4">
        <v>4.1509400679558321E-2</v>
      </c>
      <c r="L55" s="4">
        <v>5.74456302142444E-5</v>
      </c>
      <c r="M55" s="4">
        <v>2.5735907926558298E-2</v>
      </c>
      <c r="N55" s="4">
        <v>4.4968517402854853E-2</v>
      </c>
      <c r="O55" s="4">
        <v>5.0687320777274476E-6</v>
      </c>
      <c r="P55" s="4">
        <v>3.1385253568973538E-3</v>
      </c>
      <c r="Q55" s="4">
        <v>3.4591167232965272E-3</v>
      </c>
      <c r="R55" s="4">
        <v>0</v>
      </c>
      <c r="S55" s="4">
        <v>1.0043281142071531E-3</v>
      </c>
      <c r="T55" s="4">
        <v>2.2484258701427427E-2</v>
      </c>
    </row>
    <row r="56" spans="1:20" ht="15.5" x14ac:dyDescent="0.35">
      <c r="A56" s="4" t="s">
        <v>269</v>
      </c>
      <c r="B56" s="4">
        <v>1</v>
      </c>
      <c r="C56" s="4" t="s">
        <v>141</v>
      </c>
      <c r="D56" s="4" t="s">
        <v>200</v>
      </c>
      <c r="E56" s="4" t="s">
        <v>259</v>
      </c>
      <c r="F56" s="4">
        <v>1.4140890506199146E-4</v>
      </c>
      <c r="G56" s="4">
        <v>5.2537031245793613E-2</v>
      </c>
      <c r="H56" s="4">
        <v>7.2361743413911689E-2</v>
      </c>
      <c r="I56" s="4">
        <v>9.3329877340914369E-5</v>
      </c>
      <c r="J56" s="4">
        <v>3.099684843501823E-2</v>
      </c>
      <c r="K56" s="4">
        <v>3.4733636838677612E-2</v>
      </c>
      <c r="L56" s="4">
        <v>4.8079027721077094E-5</v>
      </c>
      <c r="M56" s="4">
        <v>2.1540182810775379E-2</v>
      </c>
      <c r="N56" s="4">
        <v>3.7628106575234077E-2</v>
      </c>
      <c r="O56" s="4">
        <v>4.2422671518597435E-6</v>
      </c>
      <c r="P56" s="4">
        <v>2.6268515622896809E-3</v>
      </c>
      <c r="Q56" s="4">
        <v>2.8944697365564675E-3</v>
      </c>
      <c r="R56" s="4">
        <v>0</v>
      </c>
      <c r="S56" s="4">
        <v>8.4059249993269781E-4</v>
      </c>
      <c r="T56" s="4">
        <v>1.8814053287617039E-2</v>
      </c>
    </row>
    <row r="57" spans="1:20" ht="15.5" x14ac:dyDescent="0.35">
      <c r="A57" s="4" t="s">
        <v>269</v>
      </c>
      <c r="B57" s="4">
        <v>1</v>
      </c>
      <c r="C57" s="4" t="s">
        <v>142</v>
      </c>
      <c r="D57" s="4" t="s">
        <v>201</v>
      </c>
      <c r="E57" s="4" t="s">
        <v>260</v>
      </c>
      <c r="F57" s="4">
        <v>1.183484585560969E-4</v>
      </c>
      <c r="G57" s="4">
        <v>4.3970518578971038E-2</v>
      </c>
      <c r="H57" s="4">
        <v>6.0549964115690857E-2</v>
      </c>
      <c r="I57" s="4">
        <v>7.8109982647023965E-5</v>
      </c>
      <c r="J57" s="4">
        <v>2.594260596159291E-2</v>
      </c>
      <c r="K57" s="4">
        <v>2.906398277553161E-2</v>
      </c>
      <c r="L57" s="4">
        <v>4.0238475909072943E-5</v>
      </c>
      <c r="M57" s="4">
        <v>1.8027912617378124E-2</v>
      </c>
      <c r="N57" s="4">
        <v>3.1485981340159244E-2</v>
      </c>
      <c r="O57" s="4">
        <v>3.5504537566829069E-6</v>
      </c>
      <c r="P57" s="4">
        <v>2.198525928948552E-3</v>
      </c>
      <c r="Q57" s="4">
        <v>2.4219985646276344E-3</v>
      </c>
      <c r="R57" s="4">
        <v>0</v>
      </c>
      <c r="S57" s="4">
        <v>7.0352829726353663E-4</v>
      </c>
      <c r="T57" s="4">
        <v>1.5742990670079622E-2</v>
      </c>
    </row>
    <row r="58" spans="1:20" ht="15.5" x14ac:dyDescent="0.35">
      <c r="A58" s="4" t="s">
        <v>269</v>
      </c>
      <c r="B58" s="4">
        <v>1</v>
      </c>
      <c r="C58" s="4" t="s">
        <v>143</v>
      </c>
      <c r="D58" s="4" t="s">
        <v>202</v>
      </c>
      <c r="E58" s="4" t="s">
        <v>261</v>
      </c>
      <c r="F58" s="4">
        <v>9.9046182210885201E-5</v>
      </c>
      <c r="G58" s="4">
        <v>3.6799835611862175E-2</v>
      </c>
      <c r="H58" s="4">
        <v>5.0666406259055004E-2</v>
      </c>
      <c r="I58" s="4">
        <v>6.5370480259184234E-5</v>
      </c>
      <c r="J58" s="4">
        <v>2.1711903010998682E-2</v>
      </c>
      <c r="K58" s="4">
        <v>2.4319875004346399E-2</v>
      </c>
      <c r="L58" s="4">
        <v>3.3675701951700967E-5</v>
      </c>
      <c r="M58" s="4">
        <v>1.5087932600863491E-2</v>
      </c>
      <c r="N58" s="4">
        <v>2.6346531254708604E-2</v>
      </c>
      <c r="O58" s="4">
        <v>2.9713854663265558E-6</v>
      </c>
      <c r="P58" s="4">
        <v>1.8399917805931088E-3</v>
      </c>
      <c r="Q58" s="4">
        <v>2.0266562503622001E-3</v>
      </c>
      <c r="R58" s="4">
        <v>0</v>
      </c>
      <c r="S58" s="4">
        <v>5.8879736978979477E-4</v>
      </c>
      <c r="T58" s="4">
        <v>1.3173265627354302E-2</v>
      </c>
    </row>
    <row r="59" spans="1:20" ht="15.5" x14ac:dyDescent="0.35">
      <c r="A59" s="4" t="s">
        <v>269</v>
      </c>
      <c r="B59" s="4">
        <v>1</v>
      </c>
      <c r="C59" s="4" t="s">
        <v>144</v>
      </c>
      <c r="D59" s="4" t="s">
        <v>203</v>
      </c>
      <c r="E59" s="4" t="s">
        <v>262</v>
      </c>
      <c r="F59" s="4">
        <v>8.2890341648981256E-5</v>
      </c>
      <c r="G59" s="4">
        <v>3.0797834359433146E-2</v>
      </c>
      <c r="H59" s="4">
        <v>4.2396281103455995E-2</v>
      </c>
      <c r="I59" s="4">
        <v>5.4707625488327633E-5</v>
      </c>
      <c r="J59" s="4">
        <v>1.8170722272065554E-2</v>
      </c>
      <c r="K59" s="4">
        <v>2.0350214929658876E-2</v>
      </c>
      <c r="L59" s="4">
        <v>2.8182716160653623E-5</v>
      </c>
      <c r="M59" s="4">
        <v>1.262711208736759E-2</v>
      </c>
      <c r="N59" s="4">
        <v>2.2046066173797119E-2</v>
      </c>
      <c r="O59" s="4">
        <v>2.4867102494694376E-6</v>
      </c>
      <c r="P59" s="4">
        <v>1.5398917179716574E-3</v>
      </c>
      <c r="Q59" s="4">
        <v>1.6958512441382397E-3</v>
      </c>
      <c r="R59" s="4">
        <v>0</v>
      </c>
      <c r="S59" s="4">
        <v>4.927653497509303E-4</v>
      </c>
      <c r="T59" s="4">
        <v>1.1023033086898559E-2</v>
      </c>
    </row>
    <row r="60" spans="1:20" ht="15.5" x14ac:dyDescent="0.35">
      <c r="A60" s="4" t="s">
        <v>269</v>
      </c>
      <c r="B60" s="4">
        <v>1</v>
      </c>
      <c r="C60" s="4" t="s">
        <v>145</v>
      </c>
      <c r="D60" s="4" t="s">
        <v>204</v>
      </c>
      <c r="E60" s="4" t="s">
        <v>263</v>
      </c>
      <c r="F60" s="4">
        <v>3.1247546862126276E-5</v>
      </c>
      <c r="G60" s="4">
        <v>1.1610140443843307E-2</v>
      </c>
      <c r="H60" s="4">
        <v>1.5980952139308027E-2</v>
      </c>
      <c r="I60" s="4">
        <v>2.0623380929003343E-5</v>
      </c>
      <c r="J60" s="4">
        <v>6.8499828618675505E-3</v>
      </c>
      <c r="K60" s="4">
        <v>7.6708570268678522E-3</v>
      </c>
      <c r="L60" s="4">
        <v>1.0624165933122933E-5</v>
      </c>
      <c r="M60" s="4">
        <v>4.7601575819757559E-3</v>
      </c>
      <c r="N60" s="4">
        <v>8.3100951124401735E-3</v>
      </c>
      <c r="O60" s="4">
        <v>9.3742640586378819E-7</v>
      </c>
      <c r="P60" s="4">
        <v>5.8050702219216539E-4</v>
      </c>
      <c r="Q60" s="4">
        <v>6.3923808557232113E-4</v>
      </c>
      <c r="R60" s="4">
        <v>0</v>
      </c>
      <c r="S60" s="4">
        <v>1.8576224710149293E-4</v>
      </c>
      <c r="T60" s="4">
        <v>4.1550475562200867E-3</v>
      </c>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270</v>
      </c>
      <c r="B2" s="4">
        <v>1</v>
      </c>
      <c r="C2" s="4" t="s">
        <v>87</v>
      </c>
      <c r="D2" s="4" t="s">
        <v>146</v>
      </c>
      <c r="E2" s="4" t="s">
        <v>205</v>
      </c>
      <c r="F2" s="4">
        <v>1.3457194476890739</v>
      </c>
      <c r="G2" s="4">
        <v>9.504782387751769</v>
      </c>
      <c r="H2" s="4">
        <v>8.4365295070704551</v>
      </c>
      <c r="I2" s="4">
        <v>0.88817483547478882</v>
      </c>
      <c r="J2" s="4">
        <v>5.6078216087735431</v>
      </c>
      <c r="K2" s="4">
        <v>4.049534163393818</v>
      </c>
      <c r="L2" s="4">
        <v>0.45754461221428511</v>
      </c>
      <c r="M2" s="4">
        <v>3.896960778978225</v>
      </c>
      <c r="N2" s="4">
        <v>4.3869953436766371</v>
      </c>
      <c r="O2" s="4">
        <v>4.0371583430672216E-2</v>
      </c>
      <c r="P2" s="4">
        <v>0.47523911938758845</v>
      </c>
      <c r="Q2" s="4">
        <v>0.33746118028281819</v>
      </c>
      <c r="R2" s="4">
        <v>0</v>
      </c>
      <c r="S2" s="4">
        <v>0.15207651820402832</v>
      </c>
      <c r="T2" s="4">
        <v>2.1934976718383186</v>
      </c>
    </row>
    <row r="3" spans="1:20" ht="15.5" x14ac:dyDescent="0.35">
      <c r="A3" s="4" t="s">
        <v>270</v>
      </c>
      <c r="B3" s="4">
        <v>1</v>
      </c>
      <c r="C3" s="4" t="s">
        <v>88</v>
      </c>
      <c r="D3" s="4" t="s">
        <v>147</v>
      </c>
      <c r="E3" s="4" t="s">
        <v>206</v>
      </c>
      <c r="F3" s="4">
        <v>1.2997479069835283</v>
      </c>
      <c r="G3" s="4">
        <v>9.4730992304539647</v>
      </c>
      <c r="H3" s="4">
        <v>8.2850589067921767</v>
      </c>
      <c r="I3" s="4">
        <v>0.85783361860912866</v>
      </c>
      <c r="J3" s="4">
        <v>5.5891285459678386</v>
      </c>
      <c r="K3" s="4">
        <v>3.9768282752602446</v>
      </c>
      <c r="L3" s="4">
        <v>0.44191428837439956</v>
      </c>
      <c r="M3" s="4">
        <v>3.8839706844861253</v>
      </c>
      <c r="N3" s="4">
        <v>4.3082306315319316</v>
      </c>
      <c r="O3" s="4">
        <v>3.8992437209505848E-2</v>
      </c>
      <c r="P3" s="4">
        <v>0.47365496152269826</v>
      </c>
      <c r="Q3" s="4">
        <v>0.33140235627168707</v>
      </c>
      <c r="R3" s="4">
        <v>0</v>
      </c>
      <c r="S3" s="4">
        <v>0.15156958768726345</v>
      </c>
      <c r="T3" s="4">
        <v>2.1541153157659658</v>
      </c>
    </row>
    <row r="4" spans="1:20" ht="15.5" x14ac:dyDescent="0.35">
      <c r="A4" s="4" t="s">
        <v>270</v>
      </c>
      <c r="B4" s="4">
        <v>1</v>
      </c>
      <c r="C4" s="4" t="s">
        <v>89</v>
      </c>
      <c r="D4" s="4" t="s">
        <v>148</v>
      </c>
      <c r="E4" s="4" t="s">
        <v>207</v>
      </c>
      <c r="F4" s="4">
        <v>1.2581982209169915</v>
      </c>
      <c r="G4" s="4">
        <v>9.5181171086563463</v>
      </c>
      <c r="H4" s="4">
        <v>8.1908476383853603</v>
      </c>
      <c r="I4" s="4">
        <v>0.83041082580521441</v>
      </c>
      <c r="J4" s="4">
        <v>5.6156890941072444</v>
      </c>
      <c r="K4" s="4">
        <v>3.931606866424973</v>
      </c>
      <c r="L4" s="4">
        <v>0.4277873951117771</v>
      </c>
      <c r="M4" s="4">
        <v>3.9024280145491019</v>
      </c>
      <c r="N4" s="4">
        <v>4.2592407719603873</v>
      </c>
      <c r="O4" s="4">
        <v>3.7745946627509741E-2</v>
      </c>
      <c r="P4" s="4">
        <v>0.47590585543281733</v>
      </c>
      <c r="Q4" s="4">
        <v>0.32763390553541444</v>
      </c>
      <c r="R4" s="4">
        <v>0</v>
      </c>
      <c r="S4" s="4">
        <v>0.15228987373850156</v>
      </c>
      <c r="T4" s="4">
        <v>2.1296203859801937</v>
      </c>
    </row>
    <row r="5" spans="1:20" ht="15.5" x14ac:dyDescent="0.35">
      <c r="A5" s="4" t="s">
        <v>270</v>
      </c>
      <c r="B5" s="4">
        <v>1</v>
      </c>
      <c r="C5" s="4" t="s">
        <v>90</v>
      </c>
      <c r="D5" s="4" t="s">
        <v>149</v>
      </c>
      <c r="E5" s="4" t="s">
        <v>208</v>
      </c>
      <c r="F5" s="4">
        <v>1.2220390352025281</v>
      </c>
      <c r="G5" s="4">
        <v>9.6267218941374004</v>
      </c>
      <c r="H5" s="4">
        <v>8.150074907044937</v>
      </c>
      <c r="I5" s="4">
        <v>0.80654576323366856</v>
      </c>
      <c r="J5" s="4">
        <v>5.679765917541066</v>
      </c>
      <c r="K5" s="4">
        <v>3.9120359553815698</v>
      </c>
      <c r="L5" s="4">
        <v>0.41549327196885949</v>
      </c>
      <c r="M5" s="4">
        <v>3.946955976596334</v>
      </c>
      <c r="N5" s="4">
        <v>4.2380389516633672</v>
      </c>
      <c r="O5" s="4">
        <v>3.6661171056075845E-2</v>
      </c>
      <c r="P5" s="4">
        <v>0.48133609470687005</v>
      </c>
      <c r="Q5" s="4">
        <v>0.32600299628179746</v>
      </c>
      <c r="R5" s="4">
        <v>0</v>
      </c>
      <c r="S5" s="4">
        <v>0.15402755030619841</v>
      </c>
      <c r="T5" s="4">
        <v>2.1190194758316836</v>
      </c>
    </row>
    <row r="6" spans="1:20" ht="15.5" x14ac:dyDescent="0.35">
      <c r="A6" s="4" t="s">
        <v>270</v>
      </c>
      <c r="B6" s="4">
        <v>1</v>
      </c>
      <c r="C6" s="4" t="s">
        <v>91</v>
      </c>
      <c r="D6" s="4" t="s">
        <v>150</v>
      </c>
      <c r="E6" s="4" t="s">
        <v>209</v>
      </c>
      <c r="F6" s="4">
        <v>1.1955175544707131</v>
      </c>
      <c r="G6" s="4">
        <v>9.9330954950125125</v>
      </c>
      <c r="H6" s="4">
        <v>8.2613343235265067</v>
      </c>
      <c r="I6" s="4">
        <v>0.78904158595067064</v>
      </c>
      <c r="J6" s="4">
        <v>5.8605263420573817</v>
      </c>
      <c r="K6" s="4">
        <v>3.965440475292723</v>
      </c>
      <c r="L6" s="4">
        <v>0.40647596852004242</v>
      </c>
      <c r="M6" s="4">
        <v>4.07256915295513</v>
      </c>
      <c r="N6" s="4">
        <v>4.2958938482337832</v>
      </c>
      <c r="O6" s="4">
        <v>3.5865526634121389E-2</v>
      </c>
      <c r="P6" s="4">
        <v>0.49665477475062564</v>
      </c>
      <c r="Q6" s="4">
        <v>0.33045337294106025</v>
      </c>
      <c r="R6" s="4">
        <v>0</v>
      </c>
      <c r="S6" s="4">
        <v>0.15892952792020021</v>
      </c>
      <c r="T6" s="4">
        <v>2.1479469241168916</v>
      </c>
    </row>
    <row r="7" spans="1:20" ht="15.5" x14ac:dyDescent="0.35">
      <c r="A7" s="4" t="s">
        <v>270</v>
      </c>
      <c r="B7" s="4">
        <v>1</v>
      </c>
      <c r="C7" s="4" t="s">
        <v>92</v>
      </c>
      <c r="D7" s="4" t="s">
        <v>151</v>
      </c>
      <c r="E7" s="4" t="s">
        <v>210</v>
      </c>
      <c r="F7" s="4">
        <v>1.1932583842334639</v>
      </c>
      <c r="G7" s="4">
        <v>10.859440890689807</v>
      </c>
      <c r="H7" s="4">
        <v>8.8394755740825364</v>
      </c>
      <c r="I7" s="4">
        <v>0.78755053359408622</v>
      </c>
      <c r="J7" s="4">
        <v>6.4070701255069862</v>
      </c>
      <c r="K7" s="4">
        <v>4.2429482755596171</v>
      </c>
      <c r="L7" s="4">
        <v>0.4057078506393777</v>
      </c>
      <c r="M7" s="4">
        <v>4.4523707651828204</v>
      </c>
      <c r="N7" s="4">
        <v>4.5965272985229193</v>
      </c>
      <c r="O7" s="4">
        <v>3.5797751527003915E-2</v>
      </c>
      <c r="P7" s="4">
        <v>0.54297204453449044</v>
      </c>
      <c r="Q7" s="4">
        <v>0.35357902296330146</v>
      </c>
      <c r="R7" s="4">
        <v>0</v>
      </c>
      <c r="S7" s="4">
        <v>0.17375105425103693</v>
      </c>
      <c r="T7" s="4">
        <v>2.2982636492614597</v>
      </c>
    </row>
    <row r="8" spans="1:20" ht="15.5" x14ac:dyDescent="0.35">
      <c r="A8" s="4" t="s">
        <v>270</v>
      </c>
      <c r="B8" s="4">
        <v>1</v>
      </c>
      <c r="C8" s="4" t="s">
        <v>93</v>
      </c>
      <c r="D8" s="4" t="s">
        <v>152</v>
      </c>
      <c r="E8" s="4" t="s">
        <v>211</v>
      </c>
      <c r="F8" s="4">
        <v>1.2206079796609239</v>
      </c>
      <c r="G8" s="4">
        <v>12.290736266092848</v>
      </c>
      <c r="H8" s="4">
        <v>9.8245991282105063</v>
      </c>
      <c r="I8" s="4">
        <v>0.80560126657620978</v>
      </c>
      <c r="J8" s="4">
        <v>7.2515343969947796</v>
      </c>
      <c r="K8" s="4">
        <v>4.7158075815410427</v>
      </c>
      <c r="L8" s="4">
        <v>0.4150067130847141</v>
      </c>
      <c r="M8" s="4">
        <v>5.0392018690980676</v>
      </c>
      <c r="N8" s="4">
        <v>5.1087915466694636</v>
      </c>
      <c r="O8" s="4">
        <v>3.6618239389827716E-2</v>
      </c>
      <c r="P8" s="4">
        <v>0.61453681330464249</v>
      </c>
      <c r="Q8" s="4">
        <v>0.39298396512842027</v>
      </c>
      <c r="R8" s="4">
        <v>0</v>
      </c>
      <c r="S8" s="4">
        <v>0.19665178025748559</v>
      </c>
      <c r="T8" s="4">
        <v>2.5543957733347318</v>
      </c>
    </row>
    <row r="9" spans="1:20" ht="15.5" x14ac:dyDescent="0.35">
      <c r="A9" s="4" t="s">
        <v>270</v>
      </c>
      <c r="B9" s="4">
        <v>1</v>
      </c>
      <c r="C9" s="4" t="s">
        <v>94</v>
      </c>
      <c r="D9" s="4" t="s">
        <v>153</v>
      </c>
      <c r="E9" s="4" t="s">
        <v>212</v>
      </c>
      <c r="F9" s="4">
        <v>1.2656333030473441</v>
      </c>
      <c r="G9" s="4">
        <v>13.63631956751839</v>
      </c>
      <c r="H9" s="4">
        <v>10.822782618964279</v>
      </c>
      <c r="I9" s="4">
        <v>0.83531798001124713</v>
      </c>
      <c r="J9" s="4">
        <v>8.0454285448358505</v>
      </c>
      <c r="K9" s="4">
        <v>5.194935657102854</v>
      </c>
      <c r="L9" s="4">
        <v>0.43031532303609699</v>
      </c>
      <c r="M9" s="4">
        <v>5.5908910226825395</v>
      </c>
      <c r="N9" s="4">
        <v>5.6278469618614251</v>
      </c>
      <c r="O9" s="4">
        <v>3.7968999091420319E-2</v>
      </c>
      <c r="P9" s="4">
        <v>0.68181597837591956</v>
      </c>
      <c r="Q9" s="4">
        <v>0.43291130475857115</v>
      </c>
      <c r="R9" s="4">
        <v>0</v>
      </c>
      <c r="S9" s="4">
        <v>0.21818111308029425</v>
      </c>
      <c r="T9" s="4">
        <v>2.8139234809307125</v>
      </c>
    </row>
    <row r="10" spans="1:20" ht="15.5" x14ac:dyDescent="0.35">
      <c r="A10" s="4" t="s">
        <v>270</v>
      </c>
      <c r="B10" s="4">
        <v>1</v>
      </c>
      <c r="C10" s="4" t="s">
        <v>95</v>
      </c>
      <c r="D10" s="4" t="s">
        <v>154</v>
      </c>
      <c r="E10" s="4" t="s">
        <v>213</v>
      </c>
      <c r="F10" s="4">
        <v>1.3184603004584188</v>
      </c>
      <c r="G10" s="4">
        <v>14.731551740557478</v>
      </c>
      <c r="H10" s="4">
        <v>11.698987386146399</v>
      </c>
      <c r="I10" s="4">
        <v>0.87018379830255643</v>
      </c>
      <c r="J10" s="4">
        <v>8.6916155269289117</v>
      </c>
      <c r="K10" s="4">
        <v>5.6155139453502709</v>
      </c>
      <c r="L10" s="4">
        <v>0.44827650215586234</v>
      </c>
      <c r="M10" s="4">
        <v>6.0399362136285655</v>
      </c>
      <c r="N10" s="4">
        <v>6.0834734407961282</v>
      </c>
      <c r="O10" s="4">
        <v>3.9553809013752564E-2</v>
      </c>
      <c r="P10" s="4">
        <v>0.7365775870278739</v>
      </c>
      <c r="Q10" s="4">
        <v>0.46795949544585597</v>
      </c>
      <c r="R10" s="4">
        <v>0</v>
      </c>
      <c r="S10" s="4">
        <v>0.23570482784891966</v>
      </c>
      <c r="T10" s="4">
        <v>3.0417367203980641</v>
      </c>
    </row>
    <row r="11" spans="1:20" ht="15.5" x14ac:dyDescent="0.35">
      <c r="A11" s="4" t="s">
        <v>270</v>
      </c>
      <c r="B11" s="4">
        <v>1</v>
      </c>
      <c r="C11" s="4" t="s">
        <v>96</v>
      </c>
      <c r="D11" s="4" t="s">
        <v>155</v>
      </c>
      <c r="E11" s="4" t="s">
        <v>214</v>
      </c>
      <c r="F11" s="4">
        <v>1.3405877965707933</v>
      </c>
      <c r="G11" s="4">
        <v>14.499121495985122</v>
      </c>
      <c r="H11" s="4">
        <v>11.770468794537628</v>
      </c>
      <c r="I11" s="4">
        <v>0.88478794573672359</v>
      </c>
      <c r="J11" s="4">
        <v>8.5544816826312218</v>
      </c>
      <c r="K11" s="4">
        <v>5.649825021378061</v>
      </c>
      <c r="L11" s="4">
        <v>0.45579985083406965</v>
      </c>
      <c r="M11" s="4">
        <v>5.9446398133538993</v>
      </c>
      <c r="N11" s="4">
        <v>6.1206437731595669</v>
      </c>
      <c r="O11" s="4">
        <v>4.0217633897123795E-2</v>
      </c>
      <c r="P11" s="4">
        <v>0.72495607479925617</v>
      </c>
      <c r="Q11" s="4">
        <v>0.47081875178150512</v>
      </c>
      <c r="R11" s="4">
        <v>0</v>
      </c>
      <c r="S11" s="4">
        <v>0.23198594393576197</v>
      </c>
      <c r="T11" s="4">
        <v>3.0603218865797834</v>
      </c>
    </row>
    <row r="12" spans="1:20" ht="15.5" x14ac:dyDescent="0.35">
      <c r="A12" s="4" t="s">
        <v>270</v>
      </c>
      <c r="B12" s="4">
        <v>1</v>
      </c>
      <c r="C12" s="4" t="s">
        <v>97</v>
      </c>
      <c r="D12" s="4" t="s">
        <v>156</v>
      </c>
      <c r="E12" s="4" t="s">
        <v>215</v>
      </c>
      <c r="F12" s="4">
        <v>1.3094798062990405</v>
      </c>
      <c r="G12" s="4">
        <v>12.88221892214702</v>
      </c>
      <c r="H12" s="4">
        <v>10.886203220557325</v>
      </c>
      <c r="I12" s="4">
        <v>0.86425667215736679</v>
      </c>
      <c r="J12" s="4">
        <v>7.6005091640667413</v>
      </c>
      <c r="K12" s="4">
        <v>5.2253775458675156</v>
      </c>
      <c r="L12" s="4">
        <v>0.44522313414167375</v>
      </c>
      <c r="M12" s="4">
        <v>5.2817097580802779</v>
      </c>
      <c r="N12" s="4">
        <v>5.6608256746898098</v>
      </c>
      <c r="O12" s="4">
        <v>3.9284394188971214E-2</v>
      </c>
      <c r="P12" s="4">
        <v>0.64411094610735109</v>
      </c>
      <c r="Q12" s="4">
        <v>0.435448128822293</v>
      </c>
      <c r="R12" s="4">
        <v>0</v>
      </c>
      <c r="S12" s="4">
        <v>0.20611550275435234</v>
      </c>
      <c r="T12" s="4">
        <v>2.8304128373449049</v>
      </c>
    </row>
    <row r="13" spans="1:20" ht="15.5" x14ac:dyDescent="0.35">
      <c r="A13" s="4" t="s">
        <v>270</v>
      </c>
      <c r="B13" s="4">
        <v>1</v>
      </c>
      <c r="C13" s="4" t="s">
        <v>98</v>
      </c>
      <c r="D13" s="4" t="s">
        <v>157</v>
      </c>
      <c r="E13" s="4" t="s">
        <v>216</v>
      </c>
      <c r="F13" s="4">
        <v>1.2480950079633675</v>
      </c>
      <c r="G13" s="4">
        <v>11.261841474738604</v>
      </c>
      <c r="H13" s="4">
        <v>9.8025418527922596</v>
      </c>
      <c r="I13" s="4">
        <v>0.8237427052558226</v>
      </c>
      <c r="J13" s="4">
        <v>6.6444864700957762</v>
      </c>
      <c r="K13" s="4">
        <v>4.7052200893402842</v>
      </c>
      <c r="L13" s="4">
        <v>0.42435230270754493</v>
      </c>
      <c r="M13" s="4">
        <v>4.6173550046428273</v>
      </c>
      <c r="N13" s="4">
        <v>5.0973217634519754</v>
      </c>
      <c r="O13" s="4">
        <v>3.7442850238901024E-2</v>
      </c>
      <c r="P13" s="4">
        <v>0.56309207373693027</v>
      </c>
      <c r="Q13" s="4">
        <v>0.39210167411169039</v>
      </c>
      <c r="R13" s="4">
        <v>0</v>
      </c>
      <c r="S13" s="4">
        <v>0.18018946359581767</v>
      </c>
      <c r="T13" s="4">
        <v>2.5486608817259877</v>
      </c>
    </row>
    <row r="14" spans="1:20" ht="15.5" x14ac:dyDescent="0.35">
      <c r="A14" s="4" t="s">
        <v>270</v>
      </c>
      <c r="B14" s="4">
        <v>1</v>
      </c>
      <c r="C14" s="4" t="s">
        <v>99</v>
      </c>
      <c r="D14" s="4" t="s">
        <v>158</v>
      </c>
      <c r="E14" s="4" t="s">
        <v>217</v>
      </c>
      <c r="F14" s="4">
        <v>1.1744888812093321</v>
      </c>
      <c r="G14" s="4">
        <v>10.056794924196042</v>
      </c>
      <c r="H14" s="4">
        <v>8.8498299096042103</v>
      </c>
      <c r="I14" s="4">
        <v>0.77516266159815927</v>
      </c>
      <c r="J14" s="4">
        <v>5.9335090052756643</v>
      </c>
      <c r="K14" s="4">
        <v>4.2479183566100209</v>
      </c>
      <c r="L14" s="4">
        <v>0.39932621961117287</v>
      </c>
      <c r="M14" s="4">
        <v>4.1232859189203772</v>
      </c>
      <c r="N14" s="4">
        <v>4.6019115529941894</v>
      </c>
      <c r="O14" s="4">
        <v>3.5234666436279961E-2</v>
      </c>
      <c r="P14" s="4">
        <v>0.5028397462098021</v>
      </c>
      <c r="Q14" s="4">
        <v>0.35399319638416843</v>
      </c>
      <c r="R14" s="4">
        <v>0</v>
      </c>
      <c r="S14" s="4">
        <v>0.16090871878713667</v>
      </c>
      <c r="T14" s="4">
        <v>2.3009557764970947</v>
      </c>
    </row>
    <row r="15" spans="1:20" ht="15.5" x14ac:dyDescent="0.35">
      <c r="A15" s="4" t="s">
        <v>270</v>
      </c>
      <c r="B15" s="4">
        <v>1</v>
      </c>
      <c r="C15" s="4" t="s">
        <v>100</v>
      </c>
      <c r="D15" s="4" t="s">
        <v>159</v>
      </c>
      <c r="E15" s="4" t="s">
        <v>218</v>
      </c>
      <c r="F15" s="4">
        <v>1.0934974262321542</v>
      </c>
      <c r="G15" s="4">
        <v>9.046698738901199</v>
      </c>
      <c r="H15" s="4">
        <v>7.9809337646370508</v>
      </c>
      <c r="I15" s="4">
        <v>0.72170830131322183</v>
      </c>
      <c r="J15" s="4">
        <v>5.3375522559517075</v>
      </c>
      <c r="K15" s="4">
        <v>3.8308482070257841</v>
      </c>
      <c r="L15" s="4">
        <v>0.3717891249189324</v>
      </c>
      <c r="M15" s="4">
        <v>3.7091464829494916</v>
      </c>
      <c r="N15" s="4">
        <v>4.1500855576112663</v>
      </c>
      <c r="O15" s="4">
        <v>3.2804922786964626E-2</v>
      </c>
      <c r="P15" s="4">
        <v>0.45233493694506</v>
      </c>
      <c r="Q15" s="4">
        <v>0.31923735058548203</v>
      </c>
      <c r="R15" s="4">
        <v>0</v>
      </c>
      <c r="S15" s="4">
        <v>0.14474717982241919</v>
      </c>
      <c r="T15" s="4">
        <v>2.0750427788056331</v>
      </c>
    </row>
    <row r="16" spans="1:20" ht="15.5" x14ac:dyDescent="0.35">
      <c r="A16" s="4" t="s">
        <v>270</v>
      </c>
      <c r="B16" s="4">
        <v>1</v>
      </c>
      <c r="C16" s="4" t="s">
        <v>101</v>
      </c>
      <c r="D16" s="4" t="s">
        <v>160</v>
      </c>
      <c r="E16" s="4" t="s">
        <v>219</v>
      </c>
      <c r="F16" s="4">
        <v>1.009887402872029</v>
      </c>
      <c r="G16" s="4">
        <v>8.1675961516170741</v>
      </c>
      <c r="H16" s="4">
        <v>7.194613085011218</v>
      </c>
      <c r="I16" s="4">
        <v>0.66652568589553918</v>
      </c>
      <c r="J16" s="4">
        <v>4.8188817294540733</v>
      </c>
      <c r="K16" s="4">
        <v>3.4534142808053847</v>
      </c>
      <c r="L16" s="4">
        <v>0.34336171697648987</v>
      </c>
      <c r="M16" s="4">
        <v>3.3487144221630003</v>
      </c>
      <c r="N16" s="4">
        <v>3.7411988042058333</v>
      </c>
      <c r="O16" s="4">
        <v>3.0296622086160869E-2</v>
      </c>
      <c r="P16" s="4">
        <v>0.40837980758085374</v>
      </c>
      <c r="Q16" s="4">
        <v>0.28778452340044874</v>
      </c>
      <c r="R16" s="4">
        <v>0</v>
      </c>
      <c r="S16" s="4">
        <v>0.13068153842587318</v>
      </c>
      <c r="T16" s="4">
        <v>1.8705994021029166</v>
      </c>
    </row>
    <row r="17" spans="1:20" ht="15.5" x14ac:dyDescent="0.35">
      <c r="A17" s="4" t="s">
        <v>270</v>
      </c>
      <c r="B17" s="4">
        <v>1</v>
      </c>
      <c r="C17" s="4" t="s">
        <v>102</v>
      </c>
      <c r="D17" s="4" t="s">
        <v>161</v>
      </c>
      <c r="E17" s="4" t="s">
        <v>220</v>
      </c>
      <c r="F17" s="4">
        <v>0.9268416917503608</v>
      </c>
      <c r="G17" s="4">
        <v>7.3871305977605184</v>
      </c>
      <c r="H17" s="4">
        <v>6.4859334707345218</v>
      </c>
      <c r="I17" s="4">
        <v>0.61171551655523815</v>
      </c>
      <c r="J17" s="4">
        <v>4.3584070526787055</v>
      </c>
      <c r="K17" s="4">
        <v>3.1132480659525705</v>
      </c>
      <c r="L17" s="4">
        <v>0.31512617519512265</v>
      </c>
      <c r="M17" s="4">
        <v>3.0287235450818124</v>
      </c>
      <c r="N17" s="4">
        <v>3.3726854047819512</v>
      </c>
      <c r="O17" s="4">
        <v>2.7805250752510825E-2</v>
      </c>
      <c r="P17" s="4">
        <v>0.36935652988802592</v>
      </c>
      <c r="Q17" s="4">
        <v>0.25943733882938086</v>
      </c>
      <c r="R17" s="4">
        <v>0</v>
      </c>
      <c r="S17" s="4">
        <v>0.1181940895641683</v>
      </c>
      <c r="T17" s="4">
        <v>1.6863427023909756</v>
      </c>
    </row>
    <row r="18" spans="1:20" ht="15.5" x14ac:dyDescent="0.35">
      <c r="A18" s="4" t="s">
        <v>270</v>
      </c>
      <c r="B18" s="4">
        <v>1</v>
      </c>
      <c r="C18" s="4" t="s">
        <v>103</v>
      </c>
      <c r="D18" s="4" t="s">
        <v>162</v>
      </c>
      <c r="E18" s="4" t="s">
        <v>221</v>
      </c>
      <c r="F18" s="4">
        <v>0.84641666029774809</v>
      </c>
      <c r="G18" s="4">
        <v>6.6853627144372219</v>
      </c>
      <c r="H18" s="4">
        <v>5.8473891932394819</v>
      </c>
      <c r="I18" s="4">
        <v>0.55863499579651377</v>
      </c>
      <c r="J18" s="4">
        <v>3.9443640015179606</v>
      </c>
      <c r="K18" s="4">
        <v>2.8067468127549513</v>
      </c>
      <c r="L18" s="4">
        <v>0.28778166450123432</v>
      </c>
      <c r="M18" s="4">
        <v>2.7409987129192608</v>
      </c>
      <c r="N18" s="4">
        <v>3.0406423804845306</v>
      </c>
      <c r="O18" s="4">
        <v>2.5392499808932441E-2</v>
      </c>
      <c r="P18" s="4">
        <v>0.33426813572186109</v>
      </c>
      <c r="Q18" s="4">
        <v>0.23389556772957928</v>
      </c>
      <c r="R18" s="4">
        <v>0</v>
      </c>
      <c r="S18" s="4">
        <v>0.10696580343099556</v>
      </c>
      <c r="T18" s="4">
        <v>1.5203211902422653</v>
      </c>
    </row>
    <row r="19" spans="1:20" ht="15.5" x14ac:dyDescent="0.35">
      <c r="A19" s="4" t="s">
        <v>270</v>
      </c>
      <c r="B19" s="4">
        <v>1</v>
      </c>
      <c r="C19" s="4" t="s">
        <v>104</v>
      </c>
      <c r="D19" s="4" t="s">
        <v>163</v>
      </c>
      <c r="E19" s="4" t="s">
        <v>222</v>
      </c>
      <c r="F19" s="4">
        <v>0.76989223984175792</v>
      </c>
      <c r="G19" s="4">
        <v>6.0493566513783259</v>
      </c>
      <c r="H19" s="4">
        <v>5.2712427255101471</v>
      </c>
      <c r="I19" s="4">
        <v>0.5081288782955603</v>
      </c>
      <c r="J19" s="4">
        <v>3.569120424313212</v>
      </c>
      <c r="K19" s="4">
        <v>2.5301965082448703</v>
      </c>
      <c r="L19" s="4">
        <v>0.26176336154619767</v>
      </c>
      <c r="M19" s="4">
        <v>2.4802362270651135</v>
      </c>
      <c r="N19" s="4">
        <v>2.7410462172652768</v>
      </c>
      <c r="O19" s="4">
        <v>2.3096767195252738E-2</v>
      </c>
      <c r="P19" s="4">
        <v>0.30246783256891629</v>
      </c>
      <c r="Q19" s="4">
        <v>0.2108497090204059</v>
      </c>
      <c r="R19" s="4">
        <v>0</v>
      </c>
      <c r="S19" s="4">
        <v>9.6789706422053215E-2</v>
      </c>
      <c r="T19" s="4">
        <v>1.3705231086326384</v>
      </c>
    </row>
    <row r="20" spans="1:20" ht="15.5" x14ac:dyDescent="0.35">
      <c r="A20" s="4" t="s">
        <v>270</v>
      </c>
      <c r="B20" s="4">
        <v>1</v>
      </c>
      <c r="C20" s="4" t="s">
        <v>105</v>
      </c>
      <c r="D20" s="4" t="s">
        <v>164</v>
      </c>
      <c r="E20" s="4" t="s">
        <v>223</v>
      </c>
      <c r="F20" s="4">
        <v>0.69800986972426804</v>
      </c>
      <c r="G20" s="4">
        <v>5.4703916321238477</v>
      </c>
      <c r="H20" s="4">
        <v>4.7505098264260752</v>
      </c>
      <c r="I20" s="4">
        <v>0.46068651401801691</v>
      </c>
      <c r="J20" s="4">
        <v>3.2275310629530698</v>
      </c>
      <c r="K20" s="4">
        <v>2.2802447166845159</v>
      </c>
      <c r="L20" s="4">
        <v>0.2373233557062511</v>
      </c>
      <c r="M20" s="4">
        <v>2.2428605691707775</v>
      </c>
      <c r="N20" s="4">
        <v>2.4702651097415593</v>
      </c>
      <c r="O20" s="4">
        <v>2.0940296091728039E-2</v>
      </c>
      <c r="P20" s="4">
        <v>0.27351958160619239</v>
      </c>
      <c r="Q20" s="4">
        <v>0.19002039305704302</v>
      </c>
      <c r="R20" s="4">
        <v>0</v>
      </c>
      <c r="S20" s="4">
        <v>8.7526266113981566E-2</v>
      </c>
      <c r="T20" s="4">
        <v>1.2351325548707797</v>
      </c>
    </row>
    <row r="21" spans="1:20" ht="15.5" x14ac:dyDescent="0.35">
      <c r="A21" s="4" t="s">
        <v>270</v>
      </c>
      <c r="B21" s="4">
        <v>1</v>
      </c>
      <c r="C21" s="4" t="s">
        <v>106</v>
      </c>
      <c r="D21" s="4" t="s">
        <v>165</v>
      </c>
      <c r="E21" s="4" t="s">
        <v>224</v>
      </c>
      <c r="F21" s="4">
        <v>0.63113889872045903</v>
      </c>
      <c r="G21" s="4">
        <v>4.9422789829402749</v>
      </c>
      <c r="H21" s="4">
        <v>4.2792013929651453</v>
      </c>
      <c r="I21" s="4">
        <v>0.41655167315550296</v>
      </c>
      <c r="J21" s="4">
        <v>2.915944599934762</v>
      </c>
      <c r="K21" s="4">
        <v>2.0540166686232695</v>
      </c>
      <c r="L21" s="4">
        <v>0.21458722556495605</v>
      </c>
      <c r="M21" s="4">
        <v>2.0263343830055125</v>
      </c>
      <c r="N21" s="4">
        <v>2.2251847243418759</v>
      </c>
      <c r="O21" s="4">
        <v>1.893416696161377E-2</v>
      </c>
      <c r="P21" s="4">
        <v>0.24711394914701376</v>
      </c>
      <c r="Q21" s="4">
        <v>0.17116805571860583</v>
      </c>
      <c r="R21" s="4">
        <v>0</v>
      </c>
      <c r="S21" s="4">
        <v>7.9076463727044397E-2</v>
      </c>
      <c r="T21" s="4">
        <v>1.1125923621709379</v>
      </c>
    </row>
    <row r="22" spans="1:20" ht="15.5" x14ac:dyDescent="0.35">
      <c r="A22" s="4" t="s">
        <v>270</v>
      </c>
      <c r="B22" s="4">
        <v>1</v>
      </c>
      <c r="C22" s="4" t="s">
        <v>107</v>
      </c>
      <c r="D22" s="4" t="s">
        <v>166</v>
      </c>
      <c r="E22" s="4" t="s">
        <v>225</v>
      </c>
      <c r="F22" s="4">
        <v>0.56939396771210393</v>
      </c>
      <c r="G22" s="4">
        <v>4.4603396827100044</v>
      </c>
      <c r="H22" s="4">
        <v>3.8522596528389688</v>
      </c>
      <c r="I22" s="4">
        <v>0.37580001868998864</v>
      </c>
      <c r="J22" s="4">
        <v>2.6316004127989023</v>
      </c>
      <c r="K22" s="4">
        <v>1.8490846333627049</v>
      </c>
      <c r="L22" s="4">
        <v>0.19359394902211532</v>
      </c>
      <c r="M22" s="4">
        <v>1.8287392699111016</v>
      </c>
      <c r="N22" s="4">
        <v>2.0031750194762639</v>
      </c>
      <c r="O22" s="4">
        <v>1.7081819031363119E-2</v>
      </c>
      <c r="P22" s="4">
        <v>0.22301698413550022</v>
      </c>
      <c r="Q22" s="4">
        <v>0.15409038611355874</v>
      </c>
      <c r="R22" s="4">
        <v>0</v>
      </c>
      <c r="S22" s="4">
        <v>7.1365434923360074E-2</v>
      </c>
      <c r="T22" s="4">
        <v>1.0015875097381319</v>
      </c>
    </row>
    <row r="23" spans="1:20" ht="15.5" x14ac:dyDescent="0.35">
      <c r="A23" s="4" t="s">
        <v>270</v>
      </c>
      <c r="B23" s="4">
        <v>1</v>
      </c>
      <c r="C23" s="4" t="s">
        <v>108</v>
      </c>
      <c r="D23" s="4" t="s">
        <v>167</v>
      </c>
      <c r="E23" s="4" t="s">
        <v>226</v>
      </c>
      <c r="F23" s="4">
        <v>0.51271811392626709</v>
      </c>
      <c r="G23" s="4">
        <v>4.0207897654123075</v>
      </c>
      <c r="H23" s="4">
        <v>3.4653954518664101</v>
      </c>
      <c r="I23" s="4">
        <v>0.3383939551913363</v>
      </c>
      <c r="J23" s="4">
        <v>2.3722659615932611</v>
      </c>
      <c r="K23" s="4">
        <v>1.6633898168958767</v>
      </c>
      <c r="L23" s="4">
        <v>0.17432415873493079</v>
      </c>
      <c r="M23" s="4">
        <v>1.648523803819046</v>
      </c>
      <c r="N23" s="4">
        <v>1.8020056349705333</v>
      </c>
      <c r="O23" s="4">
        <v>1.5381543417788012E-2</v>
      </c>
      <c r="P23" s="4">
        <v>0.20103948827061538</v>
      </c>
      <c r="Q23" s="4">
        <v>0.13861581807465639</v>
      </c>
      <c r="R23" s="4">
        <v>0</v>
      </c>
      <c r="S23" s="4">
        <v>6.4332636246596922E-2</v>
      </c>
      <c r="T23" s="4">
        <v>0.90100281748526667</v>
      </c>
    </row>
    <row r="24" spans="1:20" ht="15.5" x14ac:dyDescent="0.35">
      <c r="A24" s="4" t="s">
        <v>270</v>
      </c>
      <c r="B24" s="4">
        <v>1</v>
      </c>
      <c r="C24" s="4" t="s">
        <v>109</v>
      </c>
      <c r="D24" s="4" t="s">
        <v>168</v>
      </c>
      <c r="E24" s="4" t="s">
        <v>227</v>
      </c>
      <c r="F24" s="4">
        <v>0.46112778291968837</v>
      </c>
      <c r="G24" s="4">
        <v>3.6283900314835402</v>
      </c>
      <c r="H24" s="4">
        <v>3.1195197071130321</v>
      </c>
      <c r="I24" s="4">
        <v>0.30434433672699435</v>
      </c>
      <c r="J24" s="4">
        <v>2.1407501185752884</v>
      </c>
      <c r="K24" s="4">
        <v>1.4973694594142553</v>
      </c>
      <c r="L24" s="4">
        <v>0.15678344619269402</v>
      </c>
      <c r="M24" s="4">
        <v>1.4876399129082514</v>
      </c>
      <c r="N24" s="4">
        <v>1.6221502476987768</v>
      </c>
      <c r="O24" s="4">
        <v>1.383383348759065E-2</v>
      </c>
      <c r="P24" s="4">
        <v>0.18141950157417702</v>
      </c>
      <c r="Q24" s="4">
        <v>0.12478078828452129</v>
      </c>
      <c r="R24" s="4">
        <v>0</v>
      </c>
      <c r="S24" s="4">
        <v>5.8054240503736643E-2</v>
      </c>
      <c r="T24" s="4">
        <v>0.8110751238493884</v>
      </c>
    </row>
    <row r="25" spans="1:20" ht="15.5" x14ac:dyDescent="0.35">
      <c r="A25" s="4" t="s">
        <v>270</v>
      </c>
      <c r="B25" s="4">
        <v>1</v>
      </c>
      <c r="C25" s="4" t="s">
        <v>110</v>
      </c>
      <c r="D25" s="4" t="s">
        <v>169</v>
      </c>
      <c r="E25" s="4" t="s">
        <v>228</v>
      </c>
      <c r="F25" s="4">
        <v>0.42011370280728766</v>
      </c>
      <c r="G25" s="4">
        <v>3.502206877907978</v>
      </c>
      <c r="H25" s="4">
        <v>2.9423591034693892</v>
      </c>
      <c r="I25" s="4">
        <v>0.27727504385280988</v>
      </c>
      <c r="J25" s="4">
        <v>2.0663020579657068</v>
      </c>
      <c r="K25" s="4">
        <v>1.4123323696653067</v>
      </c>
      <c r="L25" s="4">
        <v>0.14283865895447778</v>
      </c>
      <c r="M25" s="4">
        <v>1.4359048199422708</v>
      </c>
      <c r="N25" s="4">
        <v>1.5300267338040825</v>
      </c>
      <c r="O25" s="4">
        <v>1.2603411084218629E-2</v>
      </c>
      <c r="P25" s="4">
        <v>0.17511034389539892</v>
      </c>
      <c r="Q25" s="4">
        <v>0.11769436413877557</v>
      </c>
      <c r="R25" s="4">
        <v>0</v>
      </c>
      <c r="S25" s="4">
        <v>5.6035310046527648E-2</v>
      </c>
      <c r="T25" s="4">
        <v>0.76501336690204125</v>
      </c>
    </row>
    <row r="26" spans="1:20" ht="15.5" x14ac:dyDescent="0.35">
      <c r="A26" s="4" t="s">
        <v>270</v>
      </c>
      <c r="B26" s="4">
        <v>1</v>
      </c>
      <c r="C26" s="4" t="s">
        <v>111</v>
      </c>
      <c r="D26" s="4" t="s">
        <v>170</v>
      </c>
      <c r="E26" s="4" t="s">
        <v>229</v>
      </c>
      <c r="F26" s="4">
        <v>0.39494239237483481</v>
      </c>
      <c r="G26" s="4">
        <v>3.7312273255255599</v>
      </c>
      <c r="H26" s="4">
        <v>3.0021436973670053</v>
      </c>
      <c r="I26" s="4">
        <v>0.26066197896739096</v>
      </c>
      <c r="J26" s="4">
        <v>2.2014241220600801</v>
      </c>
      <c r="K26" s="4">
        <v>1.4410289747361624</v>
      </c>
      <c r="L26" s="4">
        <v>0.13428041340744382</v>
      </c>
      <c r="M26" s="4">
        <v>1.5298032034654794</v>
      </c>
      <c r="N26" s="4">
        <v>1.5611147226308428</v>
      </c>
      <c r="O26" s="4">
        <v>1.1848271771245044E-2</v>
      </c>
      <c r="P26" s="4">
        <v>0.18656136627627801</v>
      </c>
      <c r="Q26" s="4">
        <v>0.12008574789468021</v>
      </c>
      <c r="R26" s="4">
        <v>0</v>
      </c>
      <c r="S26" s="4">
        <v>5.9699637208408957E-2</v>
      </c>
      <c r="T26" s="4">
        <v>0.78055736131542142</v>
      </c>
    </row>
    <row r="27" spans="1:20" ht="15.5" x14ac:dyDescent="0.35">
      <c r="A27" s="4" t="s">
        <v>270</v>
      </c>
      <c r="B27" s="4">
        <v>1</v>
      </c>
      <c r="C27" s="4" t="s">
        <v>112</v>
      </c>
      <c r="D27" s="4" t="s">
        <v>171</v>
      </c>
      <c r="E27" s="4" t="s">
        <v>230</v>
      </c>
      <c r="F27" s="4">
        <v>0.38256461231080419</v>
      </c>
      <c r="G27" s="4">
        <v>4.0620053335646604</v>
      </c>
      <c r="H27" s="4">
        <v>3.1653794390079137</v>
      </c>
      <c r="I27" s="4">
        <v>0.25249264412513078</v>
      </c>
      <c r="J27" s="4">
        <v>2.3965831468031493</v>
      </c>
      <c r="K27" s="4">
        <v>1.5193821307237985</v>
      </c>
      <c r="L27" s="4">
        <v>0.1300719681856734</v>
      </c>
      <c r="M27" s="4">
        <v>1.6654221867615107</v>
      </c>
      <c r="N27" s="4">
        <v>1.6459973082841153</v>
      </c>
      <c r="O27" s="4">
        <v>1.1476938369324126E-2</v>
      </c>
      <c r="P27" s="4">
        <v>0.20310026667823303</v>
      </c>
      <c r="Q27" s="4">
        <v>0.12661517756031654</v>
      </c>
      <c r="R27" s="4">
        <v>0</v>
      </c>
      <c r="S27" s="4">
        <v>6.4992085337034572E-2</v>
      </c>
      <c r="T27" s="4">
        <v>0.82299865414205764</v>
      </c>
    </row>
    <row r="28" spans="1:20" ht="15.5" x14ac:dyDescent="0.35">
      <c r="A28" s="4" t="s">
        <v>270</v>
      </c>
      <c r="B28" s="4">
        <v>1</v>
      </c>
      <c r="C28" s="4" t="s">
        <v>113</v>
      </c>
      <c r="D28" s="4" t="s">
        <v>172</v>
      </c>
      <c r="E28" s="4" t="s">
        <v>231</v>
      </c>
      <c r="F28" s="4">
        <v>0.37670471095009478</v>
      </c>
      <c r="G28" s="4">
        <v>4.29161616614486</v>
      </c>
      <c r="H28" s="4">
        <v>3.3047551396869519</v>
      </c>
      <c r="I28" s="4">
        <v>0.24862510922706257</v>
      </c>
      <c r="J28" s="4">
        <v>2.5320535380254672</v>
      </c>
      <c r="K28" s="4">
        <v>1.5862824670497369</v>
      </c>
      <c r="L28" s="4">
        <v>0.1280796017230322</v>
      </c>
      <c r="M28" s="4">
        <v>1.7595626281193926</v>
      </c>
      <c r="N28" s="4">
        <v>1.718472672637215</v>
      </c>
      <c r="O28" s="4">
        <v>1.1301141328502844E-2</v>
      </c>
      <c r="P28" s="4">
        <v>0.21458080830724302</v>
      </c>
      <c r="Q28" s="4">
        <v>0.13219020558747807</v>
      </c>
      <c r="R28" s="4">
        <v>0</v>
      </c>
      <c r="S28" s="4">
        <v>6.8665858658317758E-2</v>
      </c>
      <c r="T28" s="4">
        <v>0.85923633631860752</v>
      </c>
    </row>
    <row r="29" spans="1:20" ht="15.5" x14ac:dyDescent="0.35">
      <c r="A29" s="4" t="s">
        <v>270</v>
      </c>
      <c r="B29" s="4">
        <v>1</v>
      </c>
      <c r="C29" s="4" t="s">
        <v>114</v>
      </c>
      <c r="D29" s="4" t="s">
        <v>173</v>
      </c>
      <c r="E29" s="4" t="s">
        <v>232</v>
      </c>
      <c r="F29" s="4">
        <v>0.37548216705640547</v>
      </c>
      <c r="G29" s="4">
        <v>4.4756389682095312</v>
      </c>
      <c r="H29" s="4">
        <v>3.4331351138455424</v>
      </c>
      <c r="I29" s="4">
        <v>0.24781823025722763</v>
      </c>
      <c r="J29" s="4">
        <v>2.6406269912436233</v>
      </c>
      <c r="K29" s="4">
        <v>1.6479048546458603</v>
      </c>
      <c r="L29" s="4">
        <v>0.12766393679917784</v>
      </c>
      <c r="M29" s="4">
        <v>1.8350119769659077</v>
      </c>
      <c r="N29" s="4">
        <v>1.785230259199682</v>
      </c>
      <c r="O29" s="4">
        <v>1.1264465011692164E-2</v>
      </c>
      <c r="P29" s="4">
        <v>0.22378194841047658</v>
      </c>
      <c r="Q29" s="4">
        <v>0.13732540455382169</v>
      </c>
      <c r="R29" s="4">
        <v>0</v>
      </c>
      <c r="S29" s="4">
        <v>7.1610223491352501E-2</v>
      </c>
      <c r="T29" s="4">
        <v>0.89261512959984102</v>
      </c>
    </row>
    <row r="30" spans="1:20" ht="15.5" x14ac:dyDescent="0.35">
      <c r="A30" s="4" t="s">
        <v>270</v>
      </c>
      <c r="B30" s="4">
        <v>1</v>
      </c>
      <c r="C30" s="4" t="s">
        <v>115</v>
      </c>
      <c r="D30" s="4" t="s">
        <v>174</v>
      </c>
      <c r="E30" s="4" t="s">
        <v>233</v>
      </c>
      <c r="F30" s="4">
        <v>0.37622133541077968</v>
      </c>
      <c r="G30" s="4">
        <v>4.5924346202291666</v>
      </c>
      <c r="H30" s="4">
        <v>3.5282370977685611</v>
      </c>
      <c r="I30" s="4">
        <v>0.2483060813711146</v>
      </c>
      <c r="J30" s="4">
        <v>2.7095364259352079</v>
      </c>
      <c r="K30" s="4">
        <v>1.6935538069289093</v>
      </c>
      <c r="L30" s="4">
        <v>0.12791525403966508</v>
      </c>
      <c r="M30" s="4">
        <v>1.8828981942939582</v>
      </c>
      <c r="N30" s="4">
        <v>1.8346832908396518</v>
      </c>
      <c r="O30" s="4">
        <v>1.128664006232339E-2</v>
      </c>
      <c r="P30" s="4">
        <v>0.22962173101145833</v>
      </c>
      <c r="Q30" s="4">
        <v>0.14112948391074245</v>
      </c>
      <c r="R30" s="4">
        <v>0</v>
      </c>
      <c r="S30" s="4">
        <v>7.3478953923666671E-2</v>
      </c>
      <c r="T30" s="4">
        <v>0.91734164541982588</v>
      </c>
    </row>
    <row r="31" spans="1:20" ht="15.5" x14ac:dyDescent="0.35">
      <c r="A31" s="4" t="s">
        <v>270</v>
      </c>
      <c r="B31" s="4">
        <v>1</v>
      </c>
      <c r="C31" s="4" t="s">
        <v>116</v>
      </c>
      <c r="D31" s="4" t="s">
        <v>175</v>
      </c>
      <c r="E31" s="4" t="s">
        <v>234</v>
      </c>
      <c r="F31" s="4">
        <v>0.36820338441782069</v>
      </c>
      <c r="G31" s="4">
        <v>4.3263847241386975</v>
      </c>
      <c r="H31" s="4">
        <v>3.3988316652861768</v>
      </c>
      <c r="I31" s="4">
        <v>0.24301423371576167</v>
      </c>
      <c r="J31" s="4">
        <v>2.5525669872418315</v>
      </c>
      <c r="K31" s="4">
        <v>1.6314391993373647</v>
      </c>
      <c r="L31" s="4">
        <v>0.12518915070205902</v>
      </c>
      <c r="M31" s="4">
        <v>1.7738177368968659</v>
      </c>
      <c r="N31" s="4">
        <v>1.7673924659488121</v>
      </c>
      <c r="O31" s="4">
        <v>1.104610153253462E-2</v>
      </c>
      <c r="P31" s="4">
        <v>0.21631923620693488</v>
      </c>
      <c r="Q31" s="4">
        <v>0.13595326661144708</v>
      </c>
      <c r="R31" s="4">
        <v>0</v>
      </c>
      <c r="S31" s="4">
        <v>6.9222155586219164E-2</v>
      </c>
      <c r="T31" s="4">
        <v>0.88369623297440603</v>
      </c>
    </row>
    <row r="32" spans="1:20" ht="15.5" x14ac:dyDescent="0.35">
      <c r="A32" s="4" t="s">
        <v>270</v>
      </c>
      <c r="B32" s="4">
        <v>1</v>
      </c>
      <c r="C32" s="4" t="s">
        <v>117</v>
      </c>
      <c r="D32" s="4" t="s">
        <v>176</v>
      </c>
      <c r="E32" s="4" t="s">
        <v>235</v>
      </c>
      <c r="F32" s="4">
        <v>0.34666830063352122</v>
      </c>
      <c r="G32" s="4">
        <v>3.6971263714857856</v>
      </c>
      <c r="H32" s="4">
        <v>3.0260474880576442</v>
      </c>
      <c r="I32" s="4">
        <v>0.22880107841812403</v>
      </c>
      <c r="J32" s="4">
        <v>2.1813045591766134</v>
      </c>
      <c r="K32" s="4">
        <v>1.4525027942676692</v>
      </c>
      <c r="L32" s="4">
        <v>0.11786722221539721</v>
      </c>
      <c r="M32" s="4">
        <v>1.515821812309172</v>
      </c>
      <c r="N32" s="4">
        <v>1.5735446937899751</v>
      </c>
      <c r="O32" s="4">
        <v>1.0400049019005635E-2</v>
      </c>
      <c r="P32" s="4">
        <v>0.1848563185742893</v>
      </c>
      <c r="Q32" s="4">
        <v>0.12104189952230578</v>
      </c>
      <c r="R32" s="4">
        <v>0</v>
      </c>
      <c r="S32" s="4">
        <v>5.9154021943772568E-2</v>
      </c>
      <c r="T32" s="4">
        <v>0.78677234689498754</v>
      </c>
    </row>
    <row r="33" spans="1:20" ht="15.5" x14ac:dyDescent="0.35">
      <c r="A33" s="4" t="s">
        <v>270</v>
      </c>
      <c r="B33" s="4">
        <v>1</v>
      </c>
      <c r="C33" s="4" t="s">
        <v>118</v>
      </c>
      <c r="D33" s="4" t="s">
        <v>177</v>
      </c>
      <c r="E33" s="4" t="s">
        <v>236</v>
      </c>
      <c r="F33" s="4">
        <v>0.31922776909618222</v>
      </c>
      <c r="G33" s="4">
        <v>3.1125744683724923</v>
      </c>
      <c r="H33" s="4">
        <v>2.6300035505341106</v>
      </c>
      <c r="I33" s="4">
        <v>0.21069032760348028</v>
      </c>
      <c r="J33" s="4">
        <v>1.8364189363397703</v>
      </c>
      <c r="K33" s="4">
        <v>1.2624017042563731</v>
      </c>
      <c r="L33" s="4">
        <v>0.10853744149270195</v>
      </c>
      <c r="M33" s="4">
        <v>1.2761555320327218</v>
      </c>
      <c r="N33" s="4">
        <v>1.3676018462777375</v>
      </c>
      <c r="O33" s="4">
        <v>9.5768330728854666E-3</v>
      </c>
      <c r="P33" s="4">
        <v>0.15562872341862463</v>
      </c>
      <c r="Q33" s="4">
        <v>0.10520014202136442</v>
      </c>
      <c r="R33" s="4">
        <v>0</v>
      </c>
      <c r="S33" s="4">
        <v>4.9801191493959875E-2</v>
      </c>
      <c r="T33" s="4">
        <v>0.68380092313886875</v>
      </c>
    </row>
    <row r="34" spans="1:20" ht="15.5" x14ac:dyDescent="0.35">
      <c r="A34" s="4" t="s">
        <v>270</v>
      </c>
      <c r="B34" s="4">
        <v>1</v>
      </c>
      <c r="C34" s="4" t="s">
        <v>119</v>
      </c>
      <c r="D34" s="4" t="s">
        <v>178</v>
      </c>
      <c r="E34" s="4" t="s">
        <v>237</v>
      </c>
      <c r="F34" s="4">
        <v>0.29100086279585236</v>
      </c>
      <c r="G34" s="4">
        <v>2.6810612841178614</v>
      </c>
      <c r="H34" s="4">
        <v>2.2966913873400698</v>
      </c>
      <c r="I34" s="4">
        <v>0.19206056944526256</v>
      </c>
      <c r="J34" s="4">
        <v>1.581826157629538</v>
      </c>
      <c r="K34" s="4">
        <v>1.1024118659232334</v>
      </c>
      <c r="L34" s="4">
        <v>9.8940293350589792E-2</v>
      </c>
      <c r="M34" s="4">
        <v>1.0992351264883231</v>
      </c>
      <c r="N34" s="4">
        <v>1.1942795214168365</v>
      </c>
      <c r="O34" s="4">
        <v>8.7300258838755706E-3</v>
      </c>
      <c r="P34" s="4">
        <v>0.13405306420589308</v>
      </c>
      <c r="Q34" s="4">
        <v>9.186765549360279E-2</v>
      </c>
      <c r="R34" s="4">
        <v>0</v>
      </c>
      <c r="S34" s="4">
        <v>4.2896980545885782E-2</v>
      </c>
      <c r="T34" s="4">
        <v>0.59713976070841823</v>
      </c>
    </row>
    <row r="35" spans="1:20" ht="15.5" x14ac:dyDescent="0.35">
      <c r="A35" s="4" t="s">
        <v>270</v>
      </c>
      <c r="B35" s="4">
        <v>1</v>
      </c>
      <c r="C35" s="4" t="s">
        <v>120</v>
      </c>
      <c r="D35" s="4" t="s">
        <v>179</v>
      </c>
      <c r="E35" s="4" t="s">
        <v>238</v>
      </c>
      <c r="F35" s="4">
        <v>0.26305196247138996</v>
      </c>
      <c r="G35" s="4">
        <v>2.3305866040903482</v>
      </c>
      <c r="H35" s="4">
        <v>2.0069843828305891</v>
      </c>
      <c r="I35" s="4">
        <v>0.17361429523111738</v>
      </c>
      <c r="J35" s="4">
        <v>1.3750460964133053</v>
      </c>
      <c r="K35" s="4">
        <v>0.96335250375868275</v>
      </c>
      <c r="L35" s="4">
        <v>8.9437667240272578E-2</v>
      </c>
      <c r="M35" s="4">
        <v>0.95554050767704268</v>
      </c>
      <c r="N35" s="4">
        <v>1.0436318790719064</v>
      </c>
      <c r="O35" s="4">
        <v>7.8915588741416982E-3</v>
      </c>
      <c r="P35" s="4">
        <v>0.11652933020451742</v>
      </c>
      <c r="Q35" s="4">
        <v>8.0279375313223572E-2</v>
      </c>
      <c r="R35" s="4">
        <v>0</v>
      </c>
      <c r="S35" s="4">
        <v>3.7289385665445575E-2</v>
      </c>
      <c r="T35" s="4">
        <v>0.52181593953595318</v>
      </c>
    </row>
    <row r="36" spans="1:20" ht="15.5" x14ac:dyDescent="0.35">
      <c r="A36" s="4" t="s">
        <v>270</v>
      </c>
      <c r="B36" s="4">
        <v>1</v>
      </c>
      <c r="C36" s="4" t="s">
        <v>121</v>
      </c>
      <c r="D36" s="4" t="s">
        <v>180</v>
      </c>
      <c r="E36" s="4" t="s">
        <v>239</v>
      </c>
      <c r="F36" s="4">
        <v>0.23636468838874361</v>
      </c>
      <c r="G36" s="4">
        <v>2.0371805814715662</v>
      </c>
      <c r="H36" s="4">
        <v>1.7560591743688854</v>
      </c>
      <c r="I36" s="4">
        <v>0.15600069433657079</v>
      </c>
      <c r="J36" s="4">
        <v>1.2019365430682241</v>
      </c>
      <c r="K36" s="4">
        <v>0.84290840369706499</v>
      </c>
      <c r="L36" s="4">
        <v>8.0363994052172816E-2</v>
      </c>
      <c r="M36" s="4">
        <v>0.83524403840334205</v>
      </c>
      <c r="N36" s="4">
        <v>0.91315077067182038</v>
      </c>
      <c r="O36" s="4">
        <v>7.0909406516623079E-3</v>
      </c>
      <c r="P36" s="4">
        <v>0.10185902907357831</v>
      </c>
      <c r="Q36" s="4">
        <v>7.0242366974755416E-2</v>
      </c>
      <c r="R36" s="4">
        <v>0</v>
      </c>
      <c r="S36" s="4">
        <v>3.2594889303545059E-2</v>
      </c>
      <c r="T36" s="4">
        <v>0.45657538533591019</v>
      </c>
    </row>
    <row r="37" spans="1:20" ht="15.5" x14ac:dyDescent="0.35">
      <c r="A37" s="4" t="s">
        <v>270</v>
      </c>
      <c r="B37" s="4">
        <v>1</v>
      </c>
      <c r="C37" s="4" t="s">
        <v>122</v>
      </c>
      <c r="D37" s="4" t="s">
        <v>181</v>
      </c>
      <c r="E37" s="4" t="s">
        <v>240</v>
      </c>
      <c r="F37" s="4">
        <v>0.21146511169205148</v>
      </c>
      <c r="G37" s="4">
        <v>1.7874035073814798</v>
      </c>
      <c r="H37" s="4">
        <v>1.5390401613112015</v>
      </c>
      <c r="I37" s="4">
        <v>0.13956697371675397</v>
      </c>
      <c r="J37" s="4">
        <v>1.054568069355073</v>
      </c>
      <c r="K37" s="4">
        <v>0.73873927742937673</v>
      </c>
      <c r="L37" s="4">
        <v>7.1898137975297496E-2</v>
      </c>
      <c r="M37" s="4">
        <v>0.73283543802640672</v>
      </c>
      <c r="N37" s="4">
        <v>0.80030088388182474</v>
      </c>
      <c r="O37" s="4">
        <v>6.3439533507615442E-3</v>
      </c>
      <c r="P37" s="4">
        <v>8.937017536907399E-2</v>
      </c>
      <c r="Q37" s="4">
        <v>6.1561606452448063E-2</v>
      </c>
      <c r="R37" s="4">
        <v>0</v>
      </c>
      <c r="S37" s="4">
        <v>2.8598456118103677E-2</v>
      </c>
      <c r="T37" s="4">
        <v>0.40015044194091237</v>
      </c>
    </row>
    <row r="38" spans="1:20" ht="15.5" x14ac:dyDescent="0.35">
      <c r="A38" s="4" t="s">
        <v>270</v>
      </c>
      <c r="B38" s="4">
        <v>1</v>
      </c>
      <c r="C38" s="4" t="s">
        <v>123</v>
      </c>
      <c r="D38" s="4" t="s">
        <v>182</v>
      </c>
      <c r="E38" s="4" t="s">
        <v>241</v>
      </c>
      <c r="F38" s="4">
        <v>0.1885865636199123</v>
      </c>
      <c r="G38" s="4">
        <v>1.572261755571124</v>
      </c>
      <c r="H38" s="4">
        <v>1.351076302574119</v>
      </c>
      <c r="I38" s="4">
        <v>0.12446713198914212</v>
      </c>
      <c r="J38" s="4">
        <v>0.92763443578696314</v>
      </c>
      <c r="K38" s="4">
        <v>0.64851662523557707</v>
      </c>
      <c r="L38" s="4">
        <v>6.4119431630770177E-2</v>
      </c>
      <c r="M38" s="4">
        <v>0.64462731978416077</v>
      </c>
      <c r="N38" s="4">
        <v>0.70255967733854197</v>
      </c>
      <c r="O38" s="4">
        <v>5.6575969085973692E-3</v>
      </c>
      <c r="P38" s="4">
        <v>7.8613087778556204E-2</v>
      </c>
      <c r="Q38" s="4">
        <v>5.4043052102964763E-2</v>
      </c>
      <c r="R38" s="4">
        <v>0</v>
      </c>
      <c r="S38" s="4">
        <v>2.5156188089137985E-2</v>
      </c>
      <c r="T38" s="4">
        <v>0.35127983866927098</v>
      </c>
    </row>
    <row r="39" spans="1:20" ht="15.5" x14ac:dyDescent="0.35">
      <c r="A39" s="4" t="s">
        <v>270</v>
      </c>
      <c r="B39" s="4">
        <v>1</v>
      </c>
      <c r="C39" s="4" t="s">
        <v>124</v>
      </c>
      <c r="D39" s="4" t="s">
        <v>183</v>
      </c>
      <c r="E39" s="4" t="s">
        <v>242</v>
      </c>
      <c r="F39" s="4">
        <v>0.1677850561377838</v>
      </c>
      <c r="G39" s="4">
        <v>1.3853856315187272</v>
      </c>
      <c r="H39" s="4">
        <v>1.1878160998252669</v>
      </c>
      <c r="I39" s="4">
        <v>0.11073813705093731</v>
      </c>
      <c r="J39" s="4">
        <v>0.81737752259604901</v>
      </c>
      <c r="K39" s="4">
        <v>0.57015172791612811</v>
      </c>
      <c r="L39" s="4">
        <v>5.704691908684649E-2</v>
      </c>
      <c r="M39" s="4">
        <v>0.56800810892267806</v>
      </c>
      <c r="N39" s="4">
        <v>0.61766437190913881</v>
      </c>
      <c r="O39" s="4">
        <v>5.0335516841335136E-3</v>
      </c>
      <c r="P39" s="4">
        <v>6.9269281575936356E-2</v>
      </c>
      <c r="Q39" s="4">
        <v>4.7512643993010681E-2</v>
      </c>
      <c r="R39" s="4">
        <v>0</v>
      </c>
      <c r="S39" s="4">
        <v>2.2166170104299634E-2</v>
      </c>
      <c r="T39" s="4">
        <v>0.3088321859545694</v>
      </c>
    </row>
    <row r="40" spans="1:20" ht="15.5" x14ac:dyDescent="0.35">
      <c r="A40" s="4" t="s">
        <v>270</v>
      </c>
      <c r="B40" s="4">
        <v>1</v>
      </c>
      <c r="C40" s="4" t="s">
        <v>125</v>
      </c>
      <c r="D40" s="4" t="s">
        <v>184</v>
      </c>
      <c r="E40" s="4" t="s">
        <v>243</v>
      </c>
      <c r="F40" s="4">
        <v>0.14901198394544227</v>
      </c>
      <c r="G40" s="4">
        <v>1.2220910552790574</v>
      </c>
      <c r="H40" s="4">
        <v>1.0455557718904598</v>
      </c>
      <c r="I40" s="4">
        <v>9.8347909403991907E-2</v>
      </c>
      <c r="J40" s="4">
        <v>0.72103372261464382</v>
      </c>
      <c r="K40" s="4">
        <v>0.50186677050742068</v>
      </c>
      <c r="L40" s="4">
        <v>5.0664074541450367E-2</v>
      </c>
      <c r="M40" s="4">
        <v>0.50105733266441355</v>
      </c>
      <c r="N40" s="4">
        <v>0.54368900138303911</v>
      </c>
      <c r="O40" s="4">
        <v>4.4703595183632682E-3</v>
      </c>
      <c r="P40" s="4">
        <v>6.1104552763952873E-2</v>
      </c>
      <c r="Q40" s="4">
        <v>4.1822230875618392E-2</v>
      </c>
      <c r="R40" s="4">
        <v>0</v>
      </c>
      <c r="S40" s="4">
        <v>1.9553456884464918E-2</v>
      </c>
      <c r="T40" s="4">
        <v>0.27184450069151955</v>
      </c>
    </row>
    <row r="41" spans="1:20" ht="15.5" x14ac:dyDescent="0.35">
      <c r="A41" s="4" t="s">
        <v>270</v>
      </c>
      <c r="B41" s="4">
        <v>1</v>
      </c>
      <c r="C41" s="4" t="s">
        <v>126</v>
      </c>
      <c r="D41" s="4" t="s">
        <v>185</v>
      </c>
      <c r="E41" s="4" t="s">
        <v>244</v>
      </c>
      <c r="F41" s="4">
        <v>0.13216026075111786</v>
      </c>
      <c r="G41" s="4">
        <v>1.0788131021106291</v>
      </c>
      <c r="H41" s="4">
        <v>0.92121629868328581</v>
      </c>
      <c r="I41" s="4">
        <v>8.72257720957378E-2</v>
      </c>
      <c r="J41" s="4">
        <v>0.63649973024527118</v>
      </c>
      <c r="K41" s="4">
        <v>0.44218382336797718</v>
      </c>
      <c r="L41" s="4">
        <v>4.4934488655380071E-2</v>
      </c>
      <c r="M41" s="4">
        <v>0.44231337186535791</v>
      </c>
      <c r="N41" s="4">
        <v>0.47903247531530863</v>
      </c>
      <c r="O41" s="4">
        <v>3.964807822533536E-3</v>
      </c>
      <c r="P41" s="4">
        <v>5.3940655105531456E-2</v>
      </c>
      <c r="Q41" s="4">
        <v>3.6848651947331432E-2</v>
      </c>
      <c r="R41" s="4">
        <v>0</v>
      </c>
      <c r="S41" s="4">
        <v>1.7261009633770065E-2</v>
      </c>
      <c r="T41" s="4">
        <v>0.23951623765765431</v>
      </c>
    </row>
    <row r="42" spans="1:20" ht="15.5" x14ac:dyDescent="0.35">
      <c r="A42" s="4" t="s">
        <v>270</v>
      </c>
      <c r="B42" s="4">
        <v>1</v>
      </c>
      <c r="C42" s="4" t="s">
        <v>127</v>
      </c>
      <c r="D42" s="4" t="s">
        <v>186</v>
      </c>
      <c r="E42" s="4" t="s">
        <v>245</v>
      </c>
      <c r="F42" s="4">
        <v>0.11709265961314648</v>
      </c>
      <c r="G42" s="4">
        <v>0.95274454844534517</v>
      </c>
      <c r="H42" s="4">
        <v>0.81225195194069832</v>
      </c>
      <c r="I42" s="4">
        <v>7.728115534467668E-2</v>
      </c>
      <c r="J42" s="4">
        <v>0.56211928358275365</v>
      </c>
      <c r="K42" s="4">
        <v>0.38988093693153519</v>
      </c>
      <c r="L42" s="4">
        <v>3.98115042684698E-2</v>
      </c>
      <c r="M42" s="4">
        <v>0.39062526486259153</v>
      </c>
      <c r="N42" s="4">
        <v>0.42237101500916313</v>
      </c>
      <c r="O42" s="4">
        <v>3.5127797883943942E-3</v>
      </c>
      <c r="P42" s="4">
        <v>4.763722742226726E-2</v>
      </c>
      <c r="Q42" s="4">
        <v>3.249007807762793E-2</v>
      </c>
      <c r="R42" s="4">
        <v>0</v>
      </c>
      <c r="S42" s="4">
        <v>1.5243912775125523E-2</v>
      </c>
      <c r="T42" s="4">
        <v>0.21118550750458157</v>
      </c>
    </row>
    <row r="43" spans="1:20" ht="15.5" x14ac:dyDescent="0.35">
      <c r="A43" s="4" t="s">
        <v>270</v>
      </c>
      <c r="B43" s="4">
        <v>1</v>
      </c>
      <c r="C43" s="4" t="s">
        <v>128</v>
      </c>
      <c r="D43" s="4" t="s">
        <v>187</v>
      </c>
      <c r="E43" s="4" t="s">
        <v>246</v>
      </c>
      <c r="F43" s="4">
        <v>0.10365962265880907</v>
      </c>
      <c r="G43" s="4">
        <v>0.84161025791492372</v>
      </c>
      <c r="H43" s="4">
        <v>0.71655380757133069</v>
      </c>
      <c r="I43" s="4">
        <v>6.8415350954813992E-2</v>
      </c>
      <c r="J43" s="4">
        <v>0.49655005216980497</v>
      </c>
      <c r="K43" s="4">
        <v>0.3439458276342387</v>
      </c>
      <c r="L43" s="4">
        <v>3.5244271703995078E-2</v>
      </c>
      <c r="M43" s="4">
        <v>0.3450602057451187</v>
      </c>
      <c r="N43" s="4">
        <v>0.37260797993709199</v>
      </c>
      <c r="O43" s="4">
        <v>3.1097886797642718E-3</v>
      </c>
      <c r="P43" s="4">
        <v>4.2080512895746186E-2</v>
      </c>
      <c r="Q43" s="4">
        <v>2.8662152302853228E-2</v>
      </c>
      <c r="R43" s="4">
        <v>0</v>
      </c>
      <c r="S43" s="4">
        <v>1.3465764126638779E-2</v>
      </c>
      <c r="T43" s="4">
        <v>0.186303989968546</v>
      </c>
    </row>
    <row r="44" spans="1:20" ht="15.5" x14ac:dyDescent="0.35">
      <c r="A44" s="4" t="s">
        <v>270</v>
      </c>
      <c r="B44" s="4">
        <v>1</v>
      </c>
      <c r="C44" s="4" t="s">
        <v>129</v>
      </c>
      <c r="D44" s="4" t="s">
        <v>188</v>
      </c>
      <c r="E44" s="4" t="s">
        <v>247</v>
      </c>
      <c r="F44" s="4">
        <v>9.1710116289053192E-2</v>
      </c>
      <c r="G44" s="4">
        <v>0.74352185666752746</v>
      </c>
      <c r="H44" s="4">
        <v>0.6323631695851093</v>
      </c>
      <c r="I44" s="4">
        <v>6.0528676750775112E-2</v>
      </c>
      <c r="J44" s="4">
        <v>0.43867789543384117</v>
      </c>
      <c r="K44" s="4">
        <v>0.30353432140085246</v>
      </c>
      <c r="L44" s="4">
        <v>3.1181439538278084E-2</v>
      </c>
      <c r="M44" s="4">
        <v>0.30484396123368623</v>
      </c>
      <c r="N44" s="4">
        <v>0.32882884818425684</v>
      </c>
      <c r="O44" s="4">
        <v>2.7513034886715955E-3</v>
      </c>
      <c r="P44" s="4">
        <v>3.7176092833376376E-2</v>
      </c>
      <c r="Q44" s="4">
        <v>2.5294526783404374E-2</v>
      </c>
      <c r="R44" s="4">
        <v>0</v>
      </c>
      <c r="S44" s="4">
        <v>1.189634970668044E-2</v>
      </c>
      <c r="T44" s="4">
        <v>0.16441442409212842</v>
      </c>
    </row>
    <row r="45" spans="1:20" ht="15.5" x14ac:dyDescent="0.35">
      <c r="A45" s="4" t="s">
        <v>270</v>
      </c>
      <c r="B45" s="4">
        <v>1</v>
      </c>
      <c r="C45" s="4" t="s">
        <v>130</v>
      </c>
      <c r="D45" s="4" t="s">
        <v>189</v>
      </c>
      <c r="E45" s="4" t="s">
        <v>248</v>
      </c>
      <c r="F45" s="4">
        <v>8.1098031833056472E-2</v>
      </c>
      <c r="G45" s="4">
        <v>0.65688222600629009</v>
      </c>
      <c r="H45" s="4">
        <v>0.55820047929213534</v>
      </c>
      <c r="I45" s="4">
        <v>5.3524701009817273E-2</v>
      </c>
      <c r="J45" s="4">
        <v>0.38756051334371111</v>
      </c>
      <c r="K45" s="4">
        <v>0.26793623006022493</v>
      </c>
      <c r="L45" s="4">
        <v>2.7573330823239199E-2</v>
      </c>
      <c r="M45" s="4">
        <v>0.26932171266257893</v>
      </c>
      <c r="N45" s="4">
        <v>0.29026424923191041</v>
      </c>
      <c r="O45" s="4">
        <v>2.432940954991694E-3</v>
      </c>
      <c r="P45" s="4">
        <v>3.2844111300314505E-2</v>
      </c>
      <c r="Q45" s="4">
        <v>2.2328019171685413E-2</v>
      </c>
      <c r="R45" s="4">
        <v>0</v>
      </c>
      <c r="S45" s="4">
        <v>1.0510115616100641E-2</v>
      </c>
      <c r="T45" s="4">
        <v>0.1451321246159552</v>
      </c>
    </row>
    <row r="46" spans="1:20" ht="15.5" x14ac:dyDescent="0.35">
      <c r="A46" s="4" t="s">
        <v>270</v>
      </c>
      <c r="B46" s="4">
        <v>1</v>
      </c>
      <c r="C46" s="4" t="s">
        <v>131</v>
      </c>
      <c r="D46" s="4" t="s">
        <v>190</v>
      </c>
      <c r="E46" s="4" t="s">
        <v>249</v>
      </c>
      <c r="F46" s="4">
        <v>7.1685747807447076E-2</v>
      </c>
      <c r="G46" s="4">
        <v>0.58032117641751801</v>
      </c>
      <c r="H46" s="4">
        <v>0.49280943012394762</v>
      </c>
      <c r="I46" s="4">
        <v>4.7312593552915075E-2</v>
      </c>
      <c r="J46" s="4">
        <v>0.34238949408633562</v>
      </c>
      <c r="K46" s="4">
        <v>0.23654852645949484</v>
      </c>
      <c r="L46" s="4">
        <v>2.4373154254532004E-2</v>
      </c>
      <c r="M46" s="4">
        <v>0.23793168233118236</v>
      </c>
      <c r="N46" s="4">
        <v>0.25626090366445275</v>
      </c>
      <c r="O46" s="4">
        <v>2.1505724342234123E-3</v>
      </c>
      <c r="P46" s="4">
        <v>2.9016058820875903E-2</v>
      </c>
      <c r="Q46" s="4">
        <v>1.9712377204957904E-2</v>
      </c>
      <c r="R46" s="4">
        <v>0</v>
      </c>
      <c r="S46" s="4">
        <v>9.2851388226802885E-3</v>
      </c>
      <c r="T46" s="4">
        <v>0.12813045183222638</v>
      </c>
    </row>
    <row r="47" spans="1:20" ht="15.5" x14ac:dyDescent="0.35">
      <c r="A47" s="4" t="s">
        <v>270</v>
      </c>
      <c r="B47" s="4">
        <v>1</v>
      </c>
      <c r="C47" s="4" t="s">
        <v>132</v>
      </c>
      <c r="D47" s="4" t="s">
        <v>191</v>
      </c>
      <c r="E47" s="4" t="s">
        <v>250</v>
      </c>
      <c r="F47" s="4">
        <v>6.3345899441998144E-2</v>
      </c>
      <c r="G47" s="4">
        <v>0.51265084337049527</v>
      </c>
      <c r="H47" s="4">
        <v>0.43511393511202578</v>
      </c>
      <c r="I47" s="4">
        <v>4.1808293631718778E-2</v>
      </c>
      <c r="J47" s="4">
        <v>0.30246399758859221</v>
      </c>
      <c r="K47" s="4">
        <v>0.20885468885377237</v>
      </c>
      <c r="L47" s="4">
        <v>2.1537605810279366E-2</v>
      </c>
      <c r="M47" s="4">
        <v>0.21018684578190305</v>
      </c>
      <c r="N47" s="4">
        <v>0.22625924625825342</v>
      </c>
      <c r="O47" s="4">
        <v>1.9003769832599442E-3</v>
      </c>
      <c r="P47" s="4">
        <v>2.5632542168524765E-2</v>
      </c>
      <c r="Q47" s="4">
        <v>1.7404557404481033E-2</v>
      </c>
      <c r="R47" s="4">
        <v>0</v>
      </c>
      <c r="S47" s="4">
        <v>8.202413493927925E-3</v>
      </c>
      <c r="T47" s="4">
        <v>0.11312962312912671</v>
      </c>
    </row>
    <row r="48" spans="1:20" ht="15.5" x14ac:dyDescent="0.35">
      <c r="A48" s="4" t="s">
        <v>270</v>
      </c>
      <c r="B48" s="4">
        <v>1</v>
      </c>
      <c r="C48" s="4" t="s">
        <v>133</v>
      </c>
      <c r="D48" s="4" t="s">
        <v>192</v>
      </c>
      <c r="E48" s="4" t="s">
        <v>251</v>
      </c>
      <c r="F48" s="4">
        <v>5.5962031710435588E-2</v>
      </c>
      <c r="G48" s="4">
        <v>0.45283372092082919</v>
      </c>
      <c r="H48" s="4">
        <v>0.3841852077755698</v>
      </c>
      <c r="I48" s="4">
        <v>3.6934940928887487E-2</v>
      </c>
      <c r="J48" s="4">
        <v>0.26717189534328922</v>
      </c>
      <c r="K48" s="4">
        <v>0.18440889973227351</v>
      </c>
      <c r="L48" s="4">
        <v>1.9027090781548097E-2</v>
      </c>
      <c r="M48" s="4">
        <v>0.18566182557753996</v>
      </c>
      <c r="N48" s="4">
        <v>0.1997763080432963</v>
      </c>
      <c r="O48" s="4">
        <v>1.6788609513130675E-3</v>
      </c>
      <c r="P48" s="4">
        <v>2.264168604604146E-2</v>
      </c>
      <c r="Q48" s="4">
        <v>1.5367408311022792E-2</v>
      </c>
      <c r="R48" s="4">
        <v>0</v>
      </c>
      <c r="S48" s="4">
        <v>7.2453395347332672E-3</v>
      </c>
      <c r="T48" s="4">
        <v>9.9888154021648148E-2</v>
      </c>
    </row>
    <row r="49" spans="1:20" ht="15.5" x14ac:dyDescent="0.35">
      <c r="A49" s="4" t="s">
        <v>270</v>
      </c>
      <c r="B49" s="4">
        <v>1</v>
      </c>
      <c r="C49" s="4" t="s">
        <v>134</v>
      </c>
      <c r="D49" s="4" t="s">
        <v>193</v>
      </c>
      <c r="E49" s="4" t="s">
        <v>252</v>
      </c>
      <c r="F49" s="4">
        <v>4.9428572420929226E-2</v>
      </c>
      <c r="G49" s="4">
        <v>0.39995892952211171</v>
      </c>
      <c r="H49" s="4">
        <v>0.33921649989225028</v>
      </c>
      <c r="I49" s="4">
        <v>3.2622857797813293E-2</v>
      </c>
      <c r="J49" s="4">
        <v>0.23597576841804591</v>
      </c>
      <c r="K49" s="4">
        <v>0.16282391994828013</v>
      </c>
      <c r="L49" s="4">
        <v>1.6805714623115937E-2</v>
      </c>
      <c r="M49" s="4">
        <v>0.1639831611040658</v>
      </c>
      <c r="N49" s="4">
        <v>0.17639257994397015</v>
      </c>
      <c r="O49" s="4">
        <v>1.4828571726278768E-3</v>
      </c>
      <c r="P49" s="4">
        <v>1.9997946476105588E-2</v>
      </c>
      <c r="Q49" s="4">
        <v>1.3568659995690012E-2</v>
      </c>
      <c r="R49" s="4">
        <v>0</v>
      </c>
      <c r="S49" s="4">
        <v>6.399342872353787E-3</v>
      </c>
      <c r="T49" s="4">
        <v>8.8196289971985073E-2</v>
      </c>
    </row>
    <row r="50" spans="1:20" ht="15.5" x14ac:dyDescent="0.35">
      <c r="A50" s="4" t="s">
        <v>270</v>
      </c>
      <c r="B50" s="4">
        <v>1</v>
      </c>
      <c r="C50" s="4" t="s">
        <v>135</v>
      </c>
      <c r="D50" s="4" t="s">
        <v>194</v>
      </c>
      <c r="E50" s="4" t="s">
        <v>253</v>
      </c>
      <c r="F50" s="4">
        <v>4.3650406202566418E-2</v>
      </c>
      <c r="G50" s="4">
        <v>0.35322396325849176</v>
      </c>
      <c r="H50" s="4">
        <v>0.29950351916749102</v>
      </c>
      <c r="I50" s="4">
        <v>2.8809268093693836E-2</v>
      </c>
      <c r="J50" s="4">
        <v>0.20840213832251012</v>
      </c>
      <c r="K50" s="4">
        <v>0.14376168920039567</v>
      </c>
      <c r="L50" s="4">
        <v>1.4841138108872581E-2</v>
      </c>
      <c r="M50" s="4">
        <v>0.14482182493598161</v>
      </c>
      <c r="N50" s="4">
        <v>0.15574182996709535</v>
      </c>
      <c r="O50" s="4">
        <v>1.3095121860769924E-3</v>
      </c>
      <c r="P50" s="4">
        <v>1.766119816292459E-2</v>
      </c>
      <c r="Q50" s="4">
        <v>1.1980140766699642E-2</v>
      </c>
      <c r="R50" s="4">
        <v>0</v>
      </c>
      <c r="S50" s="4">
        <v>5.6515834121358679E-3</v>
      </c>
      <c r="T50" s="4">
        <v>7.7870914983547673E-2</v>
      </c>
    </row>
    <row r="51" spans="1:20" ht="15.5" x14ac:dyDescent="0.35">
      <c r="A51" s="4" t="s">
        <v>270</v>
      </c>
      <c r="B51" s="4">
        <v>1</v>
      </c>
      <c r="C51" s="4" t="s">
        <v>136</v>
      </c>
      <c r="D51" s="4" t="s">
        <v>195</v>
      </c>
      <c r="E51" s="4" t="s">
        <v>254</v>
      </c>
      <c r="F51" s="4">
        <v>3.8542228977594385E-2</v>
      </c>
      <c r="G51" s="4">
        <v>0.31192017990442389</v>
      </c>
      <c r="H51" s="4">
        <v>0.26442902501968113</v>
      </c>
      <c r="I51" s="4">
        <v>2.5437871125212296E-2</v>
      </c>
      <c r="J51" s="4">
        <v>0.18403290614361009</v>
      </c>
      <c r="K51" s="4">
        <v>0.12692593200944693</v>
      </c>
      <c r="L51" s="4">
        <v>1.3104357852382089E-2</v>
      </c>
      <c r="M51" s="4">
        <v>0.1278872737608138</v>
      </c>
      <c r="N51" s="4">
        <v>0.1375030930102342</v>
      </c>
      <c r="O51" s="4">
        <v>1.1562668693278315E-3</v>
      </c>
      <c r="P51" s="4">
        <v>1.5596008995221195E-2</v>
      </c>
      <c r="Q51" s="4">
        <v>1.0577161000787245E-2</v>
      </c>
      <c r="R51" s="4">
        <v>0</v>
      </c>
      <c r="S51" s="4">
        <v>4.9907228784707826E-3</v>
      </c>
      <c r="T51" s="4">
        <v>6.8751546505117098E-2</v>
      </c>
    </row>
    <row r="52" spans="1:20" ht="15.5" x14ac:dyDescent="0.35">
      <c r="A52" s="4" t="s">
        <v>270</v>
      </c>
      <c r="B52" s="4">
        <v>1</v>
      </c>
      <c r="C52" s="4" t="s">
        <v>137</v>
      </c>
      <c r="D52" s="4" t="s">
        <v>196</v>
      </c>
      <c r="E52" s="4" t="s">
        <v>255</v>
      </c>
      <c r="F52" s="4">
        <v>3.4027796673025662E-2</v>
      </c>
      <c r="G52" s="4">
        <v>0.27542092830096887</v>
      </c>
      <c r="H52" s="4">
        <v>0.23345049979987248</v>
      </c>
      <c r="I52" s="4">
        <v>2.2458345804196939E-2</v>
      </c>
      <c r="J52" s="4">
        <v>0.16249834769757163</v>
      </c>
      <c r="K52" s="4">
        <v>0.11205623990393879</v>
      </c>
      <c r="L52" s="4">
        <v>1.1569450868828724E-2</v>
      </c>
      <c r="M52" s="4">
        <v>0.11292258060339723</v>
      </c>
      <c r="N52" s="4">
        <v>0.12139425989593369</v>
      </c>
      <c r="O52" s="4">
        <v>1.0208339001907699E-3</v>
      </c>
      <c r="P52" s="4">
        <v>1.3771046415048444E-2</v>
      </c>
      <c r="Q52" s="4">
        <v>9.3380199919948989E-3</v>
      </c>
      <c r="R52" s="4">
        <v>0</v>
      </c>
      <c r="S52" s="4">
        <v>4.4067348528155021E-3</v>
      </c>
      <c r="T52" s="4">
        <v>6.0697129947966846E-2</v>
      </c>
    </row>
    <row r="53" spans="1:20" ht="15.5" x14ac:dyDescent="0.35">
      <c r="A53" s="4" t="s">
        <v>270</v>
      </c>
      <c r="B53" s="4">
        <v>1</v>
      </c>
      <c r="C53" s="4" t="s">
        <v>138</v>
      </c>
      <c r="D53" s="4" t="s">
        <v>197</v>
      </c>
      <c r="E53" s="4" t="s">
        <v>256</v>
      </c>
      <c r="F53" s="4">
        <v>3.0039139148496243E-2</v>
      </c>
      <c r="G53" s="4">
        <v>0.24317160012142741</v>
      </c>
      <c r="H53" s="4">
        <v>0.20609010195102725</v>
      </c>
      <c r="I53" s="4">
        <v>1.982583183800752E-2</v>
      </c>
      <c r="J53" s="4">
        <v>0.14347124407164216</v>
      </c>
      <c r="K53" s="4">
        <v>9.8923248936493083E-2</v>
      </c>
      <c r="L53" s="4">
        <v>1.0213307310488721E-2</v>
      </c>
      <c r="M53" s="4">
        <v>9.9700356049785235E-2</v>
      </c>
      <c r="N53" s="4">
        <v>0.10716685301453417</v>
      </c>
      <c r="O53" s="4">
        <v>9.011741744548872E-4</v>
      </c>
      <c r="P53" s="4">
        <v>1.2158580006071371E-2</v>
      </c>
      <c r="Q53" s="4">
        <v>8.2436040780410908E-3</v>
      </c>
      <c r="R53" s="4">
        <v>0</v>
      </c>
      <c r="S53" s="4">
        <v>3.8907456019428386E-3</v>
      </c>
      <c r="T53" s="4">
        <v>5.3583426507267086E-2</v>
      </c>
    </row>
    <row r="54" spans="1:20" ht="15.5" x14ac:dyDescent="0.35">
      <c r="A54" s="4" t="s">
        <v>270</v>
      </c>
      <c r="B54" s="4">
        <v>1</v>
      </c>
      <c r="C54" s="4" t="s">
        <v>139</v>
      </c>
      <c r="D54" s="4" t="s">
        <v>198</v>
      </c>
      <c r="E54" s="4" t="s">
        <v>257</v>
      </c>
      <c r="F54" s="4">
        <v>2.6515782578839426E-2</v>
      </c>
      <c r="G54" s="4">
        <v>0.21468113828720731</v>
      </c>
      <c r="H54" s="4">
        <v>0.1819263361203719</v>
      </c>
      <c r="I54" s="4">
        <v>1.7500416502034023E-2</v>
      </c>
      <c r="J54" s="4">
        <v>0.1266618715894523</v>
      </c>
      <c r="K54" s="4">
        <v>8.7324641337778508E-2</v>
      </c>
      <c r="L54" s="4">
        <v>9.0153660768054044E-3</v>
      </c>
      <c r="M54" s="4">
        <v>8.8019266697754991E-2</v>
      </c>
      <c r="N54" s="4">
        <v>9.4601694782593393E-2</v>
      </c>
      <c r="O54" s="4">
        <v>7.9547347736518275E-4</v>
      </c>
      <c r="P54" s="4">
        <v>1.0734056914360366E-2</v>
      </c>
      <c r="Q54" s="4">
        <v>7.2770534448148762E-3</v>
      </c>
      <c r="R54" s="4">
        <v>0</v>
      </c>
      <c r="S54" s="4">
        <v>3.4348982125953168E-3</v>
      </c>
      <c r="T54" s="4">
        <v>4.7300847391296696E-2</v>
      </c>
    </row>
    <row r="55" spans="1:20" ht="15.5" x14ac:dyDescent="0.35">
      <c r="A55" s="4" t="s">
        <v>270</v>
      </c>
      <c r="B55" s="4">
        <v>1</v>
      </c>
      <c r="C55" s="4" t="s">
        <v>140</v>
      </c>
      <c r="D55" s="4" t="s">
        <v>199</v>
      </c>
      <c r="E55" s="4" t="s">
        <v>258</v>
      </c>
      <c r="F55" s="4">
        <v>2.340400560940702E-2</v>
      </c>
      <c r="G55" s="4">
        <v>0.1895146881595261</v>
      </c>
      <c r="H55" s="4">
        <v>0.16058703914334721</v>
      </c>
      <c r="I55" s="4">
        <v>1.5446643702208634E-2</v>
      </c>
      <c r="J55" s="4">
        <v>0.11181366601412039</v>
      </c>
      <c r="K55" s="4">
        <v>7.7081778788806662E-2</v>
      </c>
      <c r="L55" s="4">
        <v>7.9573619071983855E-3</v>
      </c>
      <c r="M55" s="4">
        <v>7.7701022145405696E-2</v>
      </c>
      <c r="N55" s="4">
        <v>8.3505260354540548E-2</v>
      </c>
      <c r="O55" s="4">
        <v>7.0212016828221052E-4</v>
      </c>
      <c r="P55" s="4">
        <v>9.4757344079763051E-3</v>
      </c>
      <c r="Q55" s="4">
        <v>6.4234815657338885E-3</v>
      </c>
      <c r="R55" s="4">
        <v>0</v>
      </c>
      <c r="S55" s="4">
        <v>3.0322350105524178E-3</v>
      </c>
      <c r="T55" s="4">
        <v>4.1752630177270274E-2</v>
      </c>
    </row>
    <row r="56" spans="1:20" ht="15.5" x14ac:dyDescent="0.35">
      <c r="A56" s="4" t="s">
        <v>270</v>
      </c>
      <c r="B56" s="4">
        <v>1</v>
      </c>
      <c r="C56" s="4" t="s">
        <v>141</v>
      </c>
      <c r="D56" s="4" t="s">
        <v>200</v>
      </c>
      <c r="E56" s="4" t="s">
        <v>259</v>
      </c>
      <c r="F56" s="4">
        <v>2.0656143095779993E-2</v>
      </c>
      <c r="G56" s="4">
        <v>0.16728717479951832</v>
      </c>
      <c r="H56" s="4">
        <v>0.14174339611125145</v>
      </c>
      <c r="I56" s="4">
        <v>1.3633054443214797E-2</v>
      </c>
      <c r="J56" s="4">
        <v>9.8699433131715808E-2</v>
      </c>
      <c r="K56" s="4">
        <v>6.8036830133400686E-2</v>
      </c>
      <c r="L56" s="4">
        <v>7.0230886525651974E-3</v>
      </c>
      <c r="M56" s="4">
        <v>6.8587741667802515E-2</v>
      </c>
      <c r="N56" s="4">
        <v>7.370656597785076E-2</v>
      </c>
      <c r="O56" s="4">
        <v>6.1968429287339981E-4</v>
      </c>
      <c r="P56" s="4">
        <v>8.3643587399759162E-3</v>
      </c>
      <c r="Q56" s="4">
        <v>5.669735844450058E-3</v>
      </c>
      <c r="R56" s="4">
        <v>0</v>
      </c>
      <c r="S56" s="4">
        <v>2.6765947967922932E-3</v>
      </c>
      <c r="T56" s="4">
        <v>3.685328298892538E-2</v>
      </c>
    </row>
    <row r="57" spans="1:20" ht="15.5" x14ac:dyDescent="0.35">
      <c r="A57" s="4" t="s">
        <v>270</v>
      </c>
      <c r="B57" s="4">
        <v>1</v>
      </c>
      <c r="C57" s="4" t="s">
        <v>142</v>
      </c>
      <c r="D57" s="4" t="s">
        <v>201</v>
      </c>
      <c r="E57" s="4" t="s">
        <v>260</v>
      </c>
      <c r="F57" s="4">
        <v>1.8229943923665653E-2</v>
      </c>
      <c r="G57" s="4">
        <v>0.14765765149740614</v>
      </c>
      <c r="H57" s="4">
        <v>0.12510478084735135</v>
      </c>
      <c r="I57" s="4">
        <v>1.2031762989619331E-2</v>
      </c>
      <c r="J57" s="4">
        <v>8.7118014383469625E-2</v>
      </c>
      <c r="K57" s="4">
        <v>6.0050294806728646E-2</v>
      </c>
      <c r="L57" s="4">
        <v>6.1981809340463214E-3</v>
      </c>
      <c r="M57" s="4">
        <v>6.0539637113936513E-2</v>
      </c>
      <c r="N57" s="4">
        <v>6.5054486040622708E-2</v>
      </c>
      <c r="O57" s="4">
        <v>5.4689831770996953E-4</v>
      </c>
      <c r="P57" s="4">
        <v>7.3828825748703079E-3</v>
      </c>
      <c r="Q57" s="4">
        <v>5.0041912338940541E-3</v>
      </c>
      <c r="R57" s="4">
        <v>0</v>
      </c>
      <c r="S57" s="4">
        <v>2.3625224239584982E-3</v>
      </c>
      <c r="T57" s="4">
        <v>3.2527243020311354E-2</v>
      </c>
    </row>
    <row r="58" spans="1:20" ht="15.5" x14ac:dyDescent="0.35">
      <c r="A58" s="4" t="s">
        <v>270</v>
      </c>
      <c r="B58" s="4">
        <v>1</v>
      </c>
      <c r="C58" s="4" t="s">
        <v>143</v>
      </c>
      <c r="D58" s="4" t="s">
        <v>202</v>
      </c>
      <c r="E58" s="4" t="s">
        <v>261</v>
      </c>
      <c r="F58" s="4">
        <v>1.608798482473759E-2</v>
      </c>
      <c r="G58" s="4">
        <v>0.13032430471982465</v>
      </c>
      <c r="H58" s="4">
        <v>0.11041427042872139</v>
      </c>
      <c r="I58" s="4">
        <v>1.061806998432681E-2</v>
      </c>
      <c r="J58" s="4">
        <v>7.6891339784696533E-2</v>
      </c>
      <c r="K58" s="4">
        <v>5.2998849805786265E-2</v>
      </c>
      <c r="L58" s="4">
        <v>5.4699148404107802E-3</v>
      </c>
      <c r="M58" s="4">
        <v>5.3432964935128099E-2</v>
      </c>
      <c r="N58" s="4">
        <v>5.7415420622935122E-2</v>
      </c>
      <c r="O58" s="4">
        <v>4.8263954474212769E-4</v>
      </c>
      <c r="P58" s="4">
        <v>6.5162152359912323E-3</v>
      </c>
      <c r="Q58" s="4">
        <v>4.4165708171488554E-3</v>
      </c>
      <c r="R58" s="4">
        <v>0</v>
      </c>
      <c r="S58" s="4">
        <v>2.0851888755171943E-3</v>
      </c>
      <c r="T58" s="4">
        <v>2.8707710311467561E-2</v>
      </c>
    </row>
    <row r="59" spans="1:20" ht="15.5" x14ac:dyDescent="0.35">
      <c r="A59" s="4" t="s">
        <v>270</v>
      </c>
      <c r="B59" s="4">
        <v>1</v>
      </c>
      <c r="C59" s="4" t="s">
        <v>144</v>
      </c>
      <c r="D59" s="4" t="s">
        <v>203</v>
      </c>
      <c r="E59" s="4" t="s">
        <v>262</v>
      </c>
      <c r="F59" s="4">
        <v>1.4197139306820691E-2</v>
      </c>
      <c r="G59" s="4">
        <v>0.11502002687242691</v>
      </c>
      <c r="H59" s="4">
        <v>9.7444721540988377E-2</v>
      </c>
      <c r="I59" s="4">
        <v>9.370111942501657E-3</v>
      </c>
      <c r="J59" s="4">
        <v>6.7861815854731874E-2</v>
      </c>
      <c r="K59" s="4">
        <v>4.677346633967442E-2</v>
      </c>
      <c r="L59" s="4">
        <v>4.8270273643190344E-3</v>
      </c>
      <c r="M59" s="4">
        <v>4.7158211017695031E-2</v>
      </c>
      <c r="N59" s="4">
        <v>5.0671255201313957E-2</v>
      </c>
      <c r="O59" s="4">
        <v>4.2591417920462071E-4</v>
      </c>
      <c r="P59" s="4">
        <v>5.7510013436213453E-3</v>
      </c>
      <c r="Q59" s="4">
        <v>3.897788861639535E-3</v>
      </c>
      <c r="R59" s="4">
        <v>0</v>
      </c>
      <c r="S59" s="4">
        <v>1.8403204299588306E-3</v>
      </c>
      <c r="T59" s="4">
        <v>2.5335627600656978E-2</v>
      </c>
    </row>
    <row r="60" spans="1:20" ht="15.5" x14ac:dyDescent="0.35">
      <c r="A60" s="4" t="s">
        <v>270</v>
      </c>
      <c r="B60" s="4">
        <v>1</v>
      </c>
      <c r="C60" s="4" t="s">
        <v>145</v>
      </c>
      <c r="D60" s="4" t="s">
        <v>204</v>
      </c>
      <c r="E60" s="4" t="s">
        <v>263</v>
      </c>
      <c r="F60" s="4">
        <v>5.5615771178064849E-3</v>
      </c>
      <c r="G60" s="4">
        <v>4.5061262171134549E-2</v>
      </c>
      <c r="H60" s="4">
        <v>3.8174992879739314E-2</v>
      </c>
      <c r="I60" s="4">
        <v>3.6706408977522803E-3</v>
      </c>
      <c r="J60" s="4">
        <v>2.6586144680969381E-2</v>
      </c>
      <c r="K60" s="4">
        <v>1.8323996582274869E-2</v>
      </c>
      <c r="L60" s="4">
        <v>1.8909362200542046E-3</v>
      </c>
      <c r="M60" s="4">
        <v>1.8475117490165165E-2</v>
      </c>
      <c r="N60" s="4">
        <v>1.9850996297464445E-2</v>
      </c>
      <c r="O60" s="4">
        <v>1.6684731353419453E-4</v>
      </c>
      <c r="P60" s="4">
        <v>2.2530631085567274E-3</v>
      </c>
      <c r="Q60" s="4">
        <v>1.5269997151895725E-3</v>
      </c>
      <c r="R60" s="4">
        <v>0</v>
      </c>
      <c r="S60" s="4">
        <v>7.2098019473815277E-4</v>
      </c>
      <c r="T60" s="4">
        <v>9.9254981487322223E-3</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271</v>
      </c>
      <c r="B2" s="4">
        <v>1</v>
      </c>
      <c r="C2" s="4" t="s">
        <v>87</v>
      </c>
      <c r="D2" s="4" t="s">
        <v>146</v>
      </c>
      <c r="E2" s="4" t="s">
        <v>205</v>
      </c>
      <c r="F2" s="4">
        <v>0.22681429010615325</v>
      </c>
      <c r="G2" s="4">
        <v>28.757874884702943</v>
      </c>
      <c r="H2" s="4">
        <v>32.170462052250159</v>
      </c>
      <c r="I2" s="4">
        <v>0.14969743147006115</v>
      </c>
      <c r="J2" s="4">
        <v>16.967146181974737</v>
      </c>
      <c r="K2" s="4">
        <v>15.441821785080075</v>
      </c>
      <c r="L2" s="4">
        <v>7.7116858636092106E-2</v>
      </c>
      <c r="M2" s="4">
        <v>11.790728702728206</v>
      </c>
      <c r="N2" s="4">
        <v>16.728640267170082</v>
      </c>
      <c r="O2" s="4">
        <v>6.8044287031845977E-3</v>
      </c>
      <c r="P2" s="4">
        <v>1.4378937442351472</v>
      </c>
      <c r="Q2" s="4">
        <v>1.2868184820900064</v>
      </c>
      <c r="R2" s="4">
        <v>0</v>
      </c>
      <c r="S2" s="4">
        <v>0.46012599815524707</v>
      </c>
      <c r="T2" s="4">
        <v>8.364320133585041</v>
      </c>
    </row>
    <row r="3" spans="1:20" ht="15.5" x14ac:dyDescent="0.35">
      <c r="A3" s="4" t="s">
        <v>271</v>
      </c>
      <c r="B3" s="4">
        <v>1</v>
      </c>
      <c r="C3" s="4" t="s">
        <v>88</v>
      </c>
      <c r="D3" s="4" t="s">
        <v>147</v>
      </c>
      <c r="E3" s="4" t="s">
        <v>206</v>
      </c>
      <c r="F3" s="4">
        <v>0.2219813010273228</v>
      </c>
      <c r="G3" s="4">
        <v>28.250794947234521</v>
      </c>
      <c r="H3" s="4">
        <v>31.115473540914717</v>
      </c>
      <c r="I3" s="4">
        <v>0.14650765867803306</v>
      </c>
      <c r="J3" s="4">
        <v>16.667969018868366</v>
      </c>
      <c r="K3" s="4">
        <v>14.935427299639064</v>
      </c>
      <c r="L3" s="4">
        <v>7.5473642349289743E-2</v>
      </c>
      <c r="M3" s="4">
        <v>11.582825928366153</v>
      </c>
      <c r="N3" s="4">
        <v>16.180046241275654</v>
      </c>
      <c r="O3" s="4">
        <v>6.6594390308196841E-3</v>
      </c>
      <c r="P3" s="4">
        <v>1.4125397473617261</v>
      </c>
      <c r="Q3" s="4">
        <v>1.2446189416365887</v>
      </c>
      <c r="R3" s="4">
        <v>0</v>
      </c>
      <c r="S3" s="4">
        <v>0.45201271915575236</v>
      </c>
      <c r="T3" s="4">
        <v>8.0900231206378272</v>
      </c>
    </row>
    <row r="4" spans="1:20" ht="15.5" x14ac:dyDescent="0.35">
      <c r="A4" s="4" t="s">
        <v>271</v>
      </c>
      <c r="B4" s="4">
        <v>1</v>
      </c>
      <c r="C4" s="4" t="s">
        <v>89</v>
      </c>
      <c r="D4" s="4" t="s">
        <v>148</v>
      </c>
      <c r="E4" s="4" t="s">
        <v>207</v>
      </c>
      <c r="F4" s="4">
        <v>0.21919115454650107</v>
      </c>
      <c r="G4" s="4">
        <v>28.025601065282132</v>
      </c>
      <c r="H4" s="4">
        <v>30.314413677694194</v>
      </c>
      <c r="I4" s="4">
        <v>0.14466616200069071</v>
      </c>
      <c r="J4" s="4">
        <v>16.535104628516457</v>
      </c>
      <c r="K4" s="4">
        <v>14.550918565293212</v>
      </c>
      <c r="L4" s="4">
        <v>7.4524992545810353E-2</v>
      </c>
      <c r="M4" s="4">
        <v>11.490496436765673</v>
      </c>
      <c r="N4" s="4">
        <v>15.763495112400982</v>
      </c>
      <c r="O4" s="4">
        <v>6.5757346363950319E-3</v>
      </c>
      <c r="P4" s="4">
        <v>1.4012800532641068</v>
      </c>
      <c r="Q4" s="4">
        <v>1.2125765471077679</v>
      </c>
      <c r="R4" s="4">
        <v>0</v>
      </c>
      <c r="S4" s="4">
        <v>0.4484096170445141</v>
      </c>
      <c r="T4" s="4">
        <v>7.8817475562004908</v>
      </c>
    </row>
    <row r="5" spans="1:20" ht="15.5" x14ac:dyDescent="0.35">
      <c r="A5" s="4" t="s">
        <v>271</v>
      </c>
      <c r="B5" s="4">
        <v>1</v>
      </c>
      <c r="C5" s="4" t="s">
        <v>90</v>
      </c>
      <c r="D5" s="4" t="s">
        <v>149</v>
      </c>
      <c r="E5" s="4" t="s">
        <v>208</v>
      </c>
      <c r="F5" s="4">
        <v>0.21840616550340322</v>
      </c>
      <c r="G5" s="4">
        <v>28.064684301918728</v>
      </c>
      <c r="H5" s="4">
        <v>29.768177630788784</v>
      </c>
      <c r="I5" s="4">
        <v>0.14414806923224613</v>
      </c>
      <c r="J5" s="4">
        <v>16.558163738132048</v>
      </c>
      <c r="K5" s="4">
        <v>14.288725262778616</v>
      </c>
      <c r="L5" s="4">
        <v>7.4258096271157092E-2</v>
      </c>
      <c r="M5" s="4">
        <v>11.506520563786678</v>
      </c>
      <c r="N5" s="4">
        <v>15.479452368010168</v>
      </c>
      <c r="O5" s="4">
        <v>6.5521849651020963E-3</v>
      </c>
      <c r="P5" s="4">
        <v>1.4032342150959365</v>
      </c>
      <c r="Q5" s="4">
        <v>1.1907271052315513</v>
      </c>
      <c r="R5" s="4">
        <v>0</v>
      </c>
      <c r="S5" s="4">
        <v>0.44903494883069967</v>
      </c>
      <c r="T5" s="4">
        <v>7.7397261840050842</v>
      </c>
    </row>
    <row r="6" spans="1:20" ht="15.5" x14ac:dyDescent="0.35">
      <c r="A6" s="4" t="s">
        <v>271</v>
      </c>
      <c r="B6" s="4">
        <v>1</v>
      </c>
      <c r="C6" s="4" t="s">
        <v>91</v>
      </c>
      <c r="D6" s="4" t="s">
        <v>150</v>
      </c>
      <c r="E6" s="4" t="s">
        <v>209</v>
      </c>
      <c r="F6" s="4">
        <v>0.22141075890742076</v>
      </c>
      <c r="G6" s="4">
        <v>28.659302348234384</v>
      </c>
      <c r="H6" s="4">
        <v>29.738992943838042</v>
      </c>
      <c r="I6" s="4">
        <v>0.14613110087889772</v>
      </c>
      <c r="J6" s="4">
        <v>16.908988385458287</v>
      </c>
      <c r="K6" s="4">
        <v>14.27471661304226</v>
      </c>
      <c r="L6" s="4">
        <v>7.5279658028523058E-2</v>
      </c>
      <c r="M6" s="4">
        <v>11.750313962776097</v>
      </c>
      <c r="N6" s="4">
        <v>15.464276330795782</v>
      </c>
      <c r="O6" s="4">
        <v>6.6423227672226222E-3</v>
      </c>
      <c r="P6" s="4">
        <v>1.4329651174117193</v>
      </c>
      <c r="Q6" s="4">
        <v>1.1895597177535218</v>
      </c>
      <c r="R6" s="4">
        <v>0</v>
      </c>
      <c r="S6" s="4">
        <v>0.45854883757175013</v>
      </c>
      <c r="T6" s="4">
        <v>7.7321381653978909</v>
      </c>
    </row>
    <row r="7" spans="1:20" ht="15.5" x14ac:dyDescent="0.35">
      <c r="A7" s="4" t="s">
        <v>271</v>
      </c>
      <c r="B7" s="4">
        <v>1</v>
      </c>
      <c r="C7" s="4" t="s">
        <v>92</v>
      </c>
      <c r="D7" s="4" t="s">
        <v>151</v>
      </c>
      <c r="E7" s="4" t="s">
        <v>210</v>
      </c>
      <c r="F7" s="4">
        <v>0.23437075000116861</v>
      </c>
      <c r="G7" s="4">
        <v>30.769303793372565</v>
      </c>
      <c r="H7" s="4">
        <v>31.070321795411331</v>
      </c>
      <c r="I7" s="4">
        <v>0.15468469500077128</v>
      </c>
      <c r="J7" s="4">
        <v>18.153889238089814</v>
      </c>
      <c r="K7" s="4">
        <v>14.913754461797438</v>
      </c>
      <c r="L7" s="4">
        <v>7.9686055000397327E-2</v>
      </c>
      <c r="M7" s="4">
        <v>12.615414555282751</v>
      </c>
      <c r="N7" s="4">
        <v>16.156567333613893</v>
      </c>
      <c r="O7" s="4">
        <v>7.0311225000350584E-3</v>
      </c>
      <c r="P7" s="4">
        <v>1.5384651896686283</v>
      </c>
      <c r="Q7" s="4">
        <v>1.2428128718164533</v>
      </c>
      <c r="R7" s="4">
        <v>0</v>
      </c>
      <c r="S7" s="4">
        <v>0.49230886069396107</v>
      </c>
      <c r="T7" s="4">
        <v>8.0782836668069464</v>
      </c>
    </row>
    <row r="8" spans="1:20" ht="15.5" x14ac:dyDescent="0.35">
      <c r="A8" s="4" t="s">
        <v>271</v>
      </c>
      <c r="B8" s="4">
        <v>1</v>
      </c>
      <c r="C8" s="4" t="s">
        <v>93</v>
      </c>
      <c r="D8" s="4" t="s">
        <v>152</v>
      </c>
      <c r="E8" s="4" t="s">
        <v>211</v>
      </c>
      <c r="F8" s="4">
        <v>0.25761209030314741</v>
      </c>
      <c r="G8" s="4">
        <v>34.306486524267463</v>
      </c>
      <c r="H8" s="4">
        <v>33.688074807624801</v>
      </c>
      <c r="I8" s="4">
        <v>0.17002397960007731</v>
      </c>
      <c r="J8" s="4">
        <v>20.240827049317801</v>
      </c>
      <c r="K8" s="4">
        <v>16.170275907659903</v>
      </c>
      <c r="L8" s="4">
        <v>8.7588110703070113E-2</v>
      </c>
      <c r="M8" s="4">
        <v>14.065659474949658</v>
      </c>
      <c r="N8" s="4">
        <v>17.517798899964898</v>
      </c>
      <c r="O8" s="4">
        <v>7.728362709094422E-3</v>
      </c>
      <c r="P8" s="4">
        <v>1.7153243262133733</v>
      </c>
      <c r="Q8" s="4">
        <v>1.3475229923049921</v>
      </c>
      <c r="R8" s="4">
        <v>0</v>
      </c>
      <c r="S8" s="4">
        <v>0.54890378438827947</v>
      </c>
      <c r="T8" s="4">
        <v>8.7588994499824491</v>
      </c>
    </row>
    <row r="9" spans="1:20" ht="15.5" x14ac:dyDescent="0.35">
      <c r="A9" s="4" t="s">
        <v>271</v>
      </c>
      <c r="B9" s="4">
        <v>1</v>
      </c>
      <c r="C9" s="4" t="s">
        <v>94</v>
      </c>
      <c r="D9" s="4" t="s">
        <v>153</v>
      </c>
      <c r="E9" s="4" t="s">
        <v>212</v>
      </c>
      <c r="F9" s="4">
        <v>0.28453217430617561</v>
      </c>
      <c r="G9" s="4">
        <v>38.112314252069957</v>
      </c>
      <c r="H9" s="4">
        <v>36.668702632680393</v>
      </c>
      <c r="I9" s="4">
        <v>0.1877912350420759</v>
      </c>
      <c r="J9" s="4">
        <v>22.486265408721273</v>
      </c>
      <c r="K9" s="4">
        <v>17.600977263686588</v>
      </c>
      <c r="L9" s="4">
        <v>9.6740939264099698E-2</v>
      </c>
      <c r="M9" s="4">
        <v>15.626048843348682</v>
      </c>
      <c r="N9" s="4">
        <v>19.067725368993806</v>
      </c>
      <c r="O9" s="4">
        <v>8.5359652291852675E-3</v>
      </c>
      <c r="P9" s="4">
        <v>1.905615712603498</v>
      </c>
      <c r="Q9" s="4">
        <v>1.4667481053072158</v>
      </c>
      <c r="R9" s="4">
        <v>0</v>
      </c>
      <c r="S9" s="4">
        <v>0.6097970280331193</v>
      </c>
      <c r="T9" s="4">
        <v>9.5338626844969028</v>
      </c>
    </row>
    <row r="10" spans="1:20" ht="15.5" x14ac:dyDescent="0.35">
      <c r="A10" s="4" t="s">
        <v>271</v>
      </c>
      <c r="B10" s="4">
        <v>1</v>
      </c>
      <c r="C10" s="4" t="s">
        <v>95</v>
      </c>
      <c r="D10" s="4" t="s">
        <v>154</v>
      </c>
      <c r="E10" s="4" t="s">
        <v>213</v>
      </c>
      <c r="F10" s="4">
        <v>0.31221603848338797</v>
      </c>
      <c r="G10" s="4">
        <v>41.795752902354273</v>
      </c>
      <c r="H10" s="4">
        <v>39.696054488115962</v>
      </c>
      <c r="I10" s="4">
        <v>0.20606258539903607</v>
      </c>
      <c r="J10" s="4">
        <v>24.659494212389021</v>
      </c>
      <c r="K10" s="4">
        <v>19.05410615429566</v>
      </c>
      <c r="L10" s="4">
        <v>0.1061534530843519</v>
      </c>
      <c r="M10" s="4">
        <v>17.136258689965253</v>
      </c>
      <c r="N10" s="4">
        <v>20.641948333820302</v>
      </c>
      <c r="O10" s="4">
        <v>9.3664811545016383E-3</v>
      </c>
      <c r="P10" s="4">
        <v>2.0897876451177138</v>
      </c>
      <c r="Q10" s="4">
        <v>1.5878421795246385</v>
      </c>
      <c r="R10" s="4">
        <v>0</v>
      </c>
      <c r="S10" s="4">
        <v>0.66873204643766837</v>
      </c>
      <c r="T10" s="4">
        <v>10.320974166910151</v>
      </c>
    </row>
    <row r="11" spans="1:20" ht="15.5" x14ac:dyDescent="0.35">
      <c r="A11" s="4" t="s">
        <v>271</v>
      </c>
      <c r="B11" s="4">
        <v>1</v>
      </c>
      <c r="C11" s="4" t="s">
        <v>96</v>
      </c>
      <c r="D11" s="4" t="s">
        <v>155</v>
      </c>
      <c r="E11" s="4" t="s">
        <v>214</v>
      </c>
      <c r="F11" s="4">
        <v>0.32468182674525076</v>
      </c>
      <c r="G11" s="4">
        <v>42.813093331940451</v>
      </c>
      <c r="H11" s="4">
        <v>40.966986421139289</v>
      </c>
      <c r="I11" s="4">
        <v>0.21429000565186551</v>
      </c>
      <c r="J11" s="4">
        <v>25.259725065844865</v>
      </c>
      <c r="K11" s="4">
        <v>19.664153482146858</v>
      </c>
      <c r="L11" s="4">
        <v>0.11039182109338525</v>
      </c>
      <c r="M11" s="4">
        <v>17.553368266095585</v>
      </c>
      <c r="N11" s="4">
        <v>21.302832938992431</v>
      </c>
      <c r="O11" s="4">
        <v>9.7404548023575215E-3</v>
      </c>
      <c r="P11" s="4">
        <v>2.1406546665970225</v>
      </c>
      <c r="Q11" s="4">
        <v>1.6386794568455716</v>
      </c>
      <c r="R11" s="4">
        <v>0</v>
      </c>
      <c r="S11" s="4">
        <v>0.68500949331104721</v>
      </c>
      <c r="T11" s="4">
        <v>10.651416469496215</v>
      </c>
    </row>
    <row r="12" spans="1:20" ht="15.5" x14ac:dyDescent="0.35">
      <c r="A12" s="4" t="s">
        <v>271</v>
      </c>
      <c r="B12" s="4">
        <v>1</v>
      </c>
      <c r="C12" s="4" t="s">
        <v>97</v>
      </c>
      <c r="D12" s="4" t="s">
        <v>156</v>
      </c>
      <c r="E12" s="4" t="s">
        <v>215</v>
      </c>
      <c r="F12" s="4">
        <v>0.31531680404778384</v>
      </c>
      <c r="G12" s="4">
        <v>40.487048653883967</v>
      </c>
      <c r="H12" s="4">
        <v>39.763730259292778</v>
      </c>
      <c r="I12" s="4">
        <v>0.20810909067153735</v>
      </c>
      <c r="J12" s="4">
        <v>23.887358705791538</v>
      </c>
      <c r="K12" s="4">
        <v>19.086590524460533</v>
      </c>
      <c r="L12" s="4">
        <v>0.10720771337624649</v>
      </c>
      <c r="M12" s="4">
        <v>16.599689948092426</v>
      </c>
      <c r="N12" s="4">
        <v>20.677139734832245</v>
      </c>
      <c r="O12" s="4">
        <v>9.4595041214335148E-3</v>
      </c>
      <c r="P12" s="4">
        <v>2.0243524326941986</v>
      </c>
      <c r="Q12" s="4">
        <v>1.5905492103717112</v>
      </c>
      <c r="R12" s="4">
        <v>0</v>
      </c>
      <c r="S12" s="4">
        <v>0.64779277846214345</v>
      </c>
      <c r="T12" s="4">
        <v>10.338569867416123</v>
      </c>
    </row>
    <row r="13" spans="1:20" ht="15.5" x14ac:dyDescent="0.35">
      <c r="A13" s="4" t="s">
        <v>271</v>
      </c>
      <c r="B13" s="4">
        <v>1</v>
      </c>
      <c r="C13" s="4" t="s">
        <v>98</v>
      </c>
      <c r="D13" s="4" t="s">
        <v>157</v>
      </c>
      <c r="E13" s="4" t="s">
        <v>216</v>
      </c>
      <c r="F13" s="4">
        <v>0.29854787192531962</v>
      </c>
      <c r="G13" s="4">
        <v>37.552468015657659</v>
      </c>
      <c r="H13" s="4">
        <v>37.716155355607043</v>
      </c>
      <c r="I13" s="4">
        <v>0.19704159547071096</v>
      </c>
      <c r="J13" s="4">
        <v>22.155956129238017</v>
      </c>
      <c r="K13" s="4">
        <v>18.103754570691379</v>
      </c>
      <c r="L13" s="4">
        <v>0.10150627645460866</v>
      </c>
      <c r="M13" s="4">
        <v>15.39651188641964</v>
      </c>
      <c r="N13" s="4">
        <v>19.612400784915664</v>
      </c>
      <c r="O13" s="4">
        <v>8.9564361577595883E-3</v>
      </c>
      <c r="P13" s="4">
        <v>1.8776234007828831</v>
      </c>
      <c r="Q13" s="4">
        <v>1.5086462142242818</v>
      </c>
      <c r="R13" s="4">
        <v>0</v>
      </c>
      <c r="S13" s="4">
        <v>0.60083948825052258</v>
      </c>
      <c r="T13" s="4">
        <v>9.806200392457832</v>
      </c>
    </row>
    <row r="14" spans="1:20" ht="15.5" x14ac:dyDescent="0.35">
      <c r="A14" s="4" t="s">
        <v>271</v>
      </c>
      <c r="B14" s="4">
        <v>1</v>
      </c>
      <c r="C14" s="4" t="s">
        <v>99</v>
      </c>
      <c r="D14" s="4" t="s">
        <v>158</v>
      </c>
      <c r="E14" s="4" t="s">
        <v>217</v>
      </c>
      <c r="F14" s="4">
        <v>0.2820362512393052</v>
      </c>
      <c r="G14" s="4">
        <v>35.100000496011361</v>
      </c>
      <c r="H14" s="4">
        <v>35.656479459161609</v>
      </c>
      <c r="I14" s="4">
        <v>0.18614392581794145</v>
      </c>
      <c r="J14" s="4">
        <v>20.709000292646703</v>
      </c>
      <c r="K14" s="4">
        <v>17.115110140397572</v>
      </c>
      <c r="L14" s="4">
        <v>9.5892325421363764E-2</v>
      </c>
      <c r="M14" s="4">
        <v>14.391000203364657</v>
      </c>
      <c r="N14" s="4">
        <v>18.541369318764037</v>
      </c>
      <c r="O14" s="4">
        <v>8.4610875371791561E-3</v>
      </c>
      <c r="P14" s="4">
        <v>1.7550000248005682</v>
      </c>
      <c r="Q14" s="4">
        <v>1.4262591783664644</v>
      </c>
      <c r="R14" s="4">
        <v>0</v>
      </c>
      <c r="S14" s="4">
        <v>0.56160000793618181</v>
      </c>
      <c r="T14" s="4">
        <v>9.2706846593820185</v>
      </c>
    </row>
    <row r="15" spans="1:20" ht="15.5" x14ac:dyDescent="0.35">
      <c r="A15" s="4" t="s">
        <v>271</v>
      </c>
      <c r="B15" s="4">
        <v>1</v>
      </c>
      <c r="C15" s="4" t="s">
        <v>100</v>
      </c>
      <c r="D15" s="4" t="s">
        <v>159</v>
      </c>
      <c r="E15" s="4" t="s">
        <v>218</v>
      </c>
      <c r="F15" s="4">
        <v>0.26537849323660834</v>
      </c>
      <c r="G15" s="4">
        <v>32.813103517035039</v>
      </c>
      <c r="H15" s="4">
        <v>33.525993904024297</v>
      </c>
      <c r="I15" s="4">
        <v>0.17514980553616152</v>
      </c>
      <c r="J15" s="4">
        <v>19.359731075050671</v>
      </c>
      <c r="K15" s="4">
        <v>16.092477073931661</v>
      </c>
      <c r="L15" s="4">
        <v>9.0228687700446827E-2</v>
      </c>
      <c r="M15" s="4">
        <v>13.453372441984365</v>
      </c>
      <c r="N15" s="4">
        <v>17.433516830092636</v>
      </c>
      <c r="O15" s="4">
        <v>7.9613547970982506E-3</v>
      </c>
      <c r="P15" s="4">
        <v>1.640655175851752</v>
      </c>
      <c r="Q15" s="4">
        <v>1.3410397561609719</v>
      </c>
      <c r="R15" s="4">
        <v>0</v>
      </c>
      <c r="S15" s="4">
        <v>0.52500965627256058</v>
      </c>
      <c r="T15" s="4">
        <v>8.7167584150463178</v>
      </c>
    </row>
    <row r="16" spans="1:20" ht="15.5" x14ac:dyDescent="0.35">
      <c r="A16" s="4" t="s">
        <v>271</v>
      </c>
      <c r="B16" s="4">
        <v>1</v>
      </c>
      <c r="C16" s="4" t="s">
        <v>101</v>
      </c>
      <c r="D16" s="4" t="s">
        <v>160</v>
      </c>
      <c r="E16" s="4" t="s">
        <v>219</v>
      </c>
      <c r="F16" s="4">
        <v>0.24899726862190155</v>
      </c>
      <c r="G16" s="4">
        <v>30.651162461583127</v>
      </c>
      <c r="H16" s="4">
        <v>31.388527568817068</v>
      </c>
      <c r="I16" s="4">
        <v>0.16433819729045504</v>
      </c>
      <c r="J16" s="4">
        <v>18.084185852334045</v>
      </c>
      <c r="K16" s="4">
        <v>15.066493233032192</v>
      </c>
      <c r="L16" s="4">
        <v>8.4659071331446525E-2</v>
      </c>
      <c r="M16" s="4">
        <v>12.566976609249082</v>
      </c>
      <c r="N16" s="4">
        <v>16.322034335784878</v>
      </c>
      <c r="O16" s="4">
        <v>7.4699180586570461E-3</v>
      </c>
      <c r="P16" s="4">
        <v>1.5325581230791565</v>
      </c>
      <c r="Q16" s="4">
        <v>1.2555411027526828</v>
      </c>
      <c r="R16" s="4">
        <v>0</v>
      </c>
      <c r="S16" s="4">
        <v>0.49041859938533006</v>
      </c>
      <c r="T16" s="4">
        <v>8.1610171678924388</v>
      </c>
    </row>
    <row r="17" spans="1:20" ht="15.5" x14ac:dyDescent="0.35">
      <c r="A17" s="4" t="s">
        <v>271</v>
      </c>
      <c r="B17" s="4">
        <v>1</v>
      </c>
      <c r="C17" s="4" t="s">
        <v>102</v>
      </c>
      <c r="D17" s="4" t="s">
        <v>161</v>
      </c>
      <c r="E17" s="4" t="s">
        <v>220</v>
      </c>
      <c r="F17" s="4">
        <v>0.23312808647735855</v>
      </c>
      <c r="G17" s="4">
        <v>28.603160130285211</v>
      </c>
      <c r="H17" s="4">
        <v>29.291878763986933</v>
      </c>
      <c r="I17" s="4">
        <v>0.15386453707505665</v>
      </c>
      <c r="J17" s="4">
        <v>16.875864476868273</v>
      </c>
      <c r="K17" s="4">
        <v>14.060101806713726</v>
      </c>
      <c r="L17" s="4">
        <v>7.9263549402301903E-2</v>
      </c>
      <c r="M17" s="4">
        <v>11.727295653416936</v>
      </c>
      <c r="N17" s="4">
        <v>15.231776957273206</v>
      </c>
      <c r="O17" s="4">
        <v>6.9938425943207568E-3</v>
      </c>
      <c r="P17" s="4">
        <v>1.4301580065142607</v>
      </c>
      <c r="Q17" s="4">
        <v>1.1716751505594774</v>
      </c>
      <c r="R17" s="4">
        <v>0</v>
      </c>
      <c r="S17" s="4">
        <v>0.45765056208456339</v>
      </c>
      <c r="T17" s="4">
        <v>7.6158884786366032</v>
      </c>
    </row>
    <row r="18" spans="1:20" ht="15.5" x14ac:dyDescent="0.35">
      <c r="A18" s="4" t="s">
        <v>271</v>
      </c>
      <c r="B18" s="4">
        <v>1</v>
      </c>
      <c r="C18" s="4" t="s">
        <v>103</v>
      </c>
      <c r="D18" s="4" t="s">
        <v>162</v>
      </c>
      <c r="E18" s="4" t="s">
        <v>221</v>
      </c>
      <c r="F18" s="4">
        <v>0.21788497705673138</v>
      </c>
      <c r="G18" s="4">
        <v>26.663191410150169</v>
      </c>
      <c r="H18" s="4">
        <v>27.266319646072201</v>
      </c>
      <c r="I18" s="4">
        <v>0.14380408485744273</v>
      </c>
      <c r="J18" s="4">
        <v>15.731282931988599</v>
      </c>
      <c r="K18" s="4">
        <v>13.087833430114657</v>
      </c>
      <c r="L18" s="4">
        <v>7.4080892199288664E-2</v>
      </c>
      <c r="M18" s="4">
        <v>10.931908478161569</v>
      </c>
      <c r="N18" s="4">
        <v>14.178486215957545</v>
      </c>
      <c r="O18" s="4">
        <v>6.5365493117019412E-3</v>
      </c>
      <c r="P18" s="4">
        <v>1.3331595705075086</v>
      </c>
      <c r="Q18" s="4">
        <v>1.0906527858428881</v>
      </c>
      <c r="R18" s="4">
        <v>0</v>
      </c>
      <c r="S18" s="4">
        <v>0.42661106256240272</v>
      </c>
      <c r="T18" s="4">
        <v>7.0892431079787723</v>
      </c>
    </row>
    <row r="19" spans="1:20" ht="15.5" x14ac:dyDescent="0.35">
      <c r="A19" s="4" t="s">
        <v>271</v>
      </c>
      <c r="B19" s="4">
        <v>1</v>
      </c>
      <c r="C19" s="4" t="s">
        <v>104</v>
      </c>
      <c r="D19" s="4" t="s">
        <v>163</v>
      </c>
      <c r="E19" s="4" t="s">
        <v>222</v>
      </c>
      <c r="F19" s="4">
        <v>0.20332342972141867</v>
      </c>
      <c r="G19" s="4">
        <v>24.827319121388641</v>
      </c>
      <c r="H19" s="4">
        <v>25.330064937311821</v>
      </c>
      <c r="I19" s="4">
        <v>0.13419346361613632</v>
      </c>
      <c r="J19" s="4">
        <v>14.648118281619297</v>
      </c>
      <c r="K19" s="4">
        <v>12.158431169909674</v>
      </c>
      <c r="L19" s="4">
        <v>6.9129966105282339E-2</v>
      </c>
      <c r="M19" s="4">
        <v>10.179200839769342</v>
      </c>
      <c r="N19" s="4">
        <v>13.171633767402147</v>
      </c>
      <c r="O19" s="4">
        <v>6.0997028916425604E-3</v>
      </c>
      <c r="P19" s="4">
        <v>1.2413659560694321</v>
      </c>
      <c r="Q19" s="4">
        <v>1.0132025974924728</v>
      </c>
      <c r="R19" s="4">
        <v>0</v>
      </c>
      <c r="S19" s="4">
        <v>0.39723710594221828</v>
      </c>
      <c r="T19" s="4">
        <v>6.5858168837010735</v>
      </c>
    </row>
    <row r="20" spans="1:20" ht="15.5" x14ac:dyDescent="0.35">
      <c r="A20" s="4" t="s">
        <v>271</v>
      </c>
      <c r="B20" s="4">
        <v>1</v>
      </c>
      <c r="C20" s="4" t="s">
        <v>105</v>
      </c>
      <c r="D20" s="4" t="s">
        <v>164</v>
      </c>
      <c r="E20" s="4" t="s">
        <v>223</v>
      </c>
      <c r="F20" s="4">
        <v>0.18946926440434253</v>
      </c>
      <c r="G20" s="4">
        <v>23.092507058957082</v>
      </c>
      <c r="H20" s="4">
        <v>23.493231290098894</v>
      </c>
      <c r="I20" s="4">
        <v>0.12504971450686608</v>
      </c>
      <c r="J20" s="4">
        <v>13.624579164784677</v>
      </c>
      <c r="K20" s="4">
        <v>11.276751019247468</v>
      </c>
      <c r="L20" s="4">
        <v>6.4419549897476461E-2</v>
      </c>
      <c r="M20" s="4">
        <v>9.4679278941724032</v>
      </c>
      <c r="N20" s="4">
        <v>12.216480270851426</v>
      </c>
      <c r="O20" s="4">
        <v>5.6840779321302758E-3</v>
      </c>
      <c r="P20" s="4">
        <v>1.1546253529478541</v>
      </c>
      <c r="Q20" s="4">
        <v>0.93972925160395582</v>
      </c>
      <c r="R20" s="4">
        <v>0</v>
      </c>
      <c r="S20" s="4">
        <v>0.36948011294331334</v>
      </c>
      <c r="T20" s="4">
        <v>6.1082401354257128</v>
      </c>
    </row>
    <row r="21" spans="1:20" ht="15.5" x14ac:dyDescent="0.35">
      <c r="A21" s="4" t="s">
        <v>271</v>
      </c>
      <c r="B21" s="4">
        <v>1</v>
      </c>
      <c r="C21" s="4" t="s">
        <v>106</v>
      </c>
      <c r="D21" s="4" t="s">
        <v>165</v>
      </c>
      <c r="E21" s="4" t="s">
        <v>224</v>
      </c>
      <c r="F21" s="4">
        <v>0.17633162322764581</v>
      </c>
      <c r="G21" s="4">
        <v>21.456041606527496</v>
      </c>
      <c r="H21" s="4">
        <v>21.760515459583768</v>
      </c>
      <c r="I21" s="4">
        <v>0.11637887133024624</v>
      </c>
      <c r="J21" s="4">
        <v>12.659064547851221</v>
      </c>
      <c r="K21" s="4">
        <v>10.445047420600208</v>
      </c>
      <c r="L21" s="4">
        <v>5.995275189739957E-2</v>
      </c>
      <c r="M21" s="4">
        <v>8.7969770586762728</v>
      </c>
      <c r="N21" s="4">
        <v>11.31546803898356</v>
      </c>
      <c r="O21" s="4">
        <v>5.2899486968293738E-3</v>
      </c>
      <c r="P21" s="4">
        <v>1.0728020803263749</v>
      </c>
      <c r="Q21" s="4">
        <v>0.87042061838335072</v>
      </c>
      <c r="R21" s="4">
        <v>0</v>
      </c>
      <c r="S21" s="4">
        <v>0.34329666570443995</v>
      </c>
      <c r="T21" s="4">
        <v>5.6577340194917802</v>
      </c>
    </row>
    <row r="22" spans="1:20" ht="15.5" x14ac:dyDescent="0.35">
      <c r="A22" s="4" t="s">
        <v>271</v>
      </c>
      <c r="B22" s="4">
        <v>1</v>
      </c>
      <c r="C22" s="4" t="s">
        <v>107</v>
      </c>
      <c r="D22" s="4" t="s">
        <v>166</v>
      </c>
      <c r="E22" s="4" t="s">
        <v>225</v>
      </c>
      <c r="F22" s="4">
        <v>0.16390911336253131</v>
      </c>
      <c r="G22" s="4">
        <v>19.915215268902706</v>
      </c>
      <c r="H22" s="4">
        <v>20.133004477238764</v>
      </c>
      <c r="I22" s="4">
        <v>0.10818001481927067</v>
      </c>
      <c r="J22" s="4">
        <v>11.749977008652596</v>
      </c>
      <c r="K22" s="4">
        <v>9.6638421490746058</v>
      </c>
      <c r="L22" s="4">
        <v>5.5729098543260636E-2</v>
      </c>
      <c r="M22" s="4">
        <v>8.1652382602501099</v>
      </c>
      <c r="N22" s="4">
        <v>10.469162328164158</v>
      </c>
      <c r="O22" s="4">
        <v>4.917273400875939E-3</v>
      </c>
      <c r="P22" s="4">
        <v>0.99576076344513531</v>
      </c>
      <c r="Q22" s="4">
        <v>0.80532017908955056</v>
      </c>
      <c r="R22" s="4">
        <v>0</v>
      </c>
      <c r="S22" s="4">
        <v>0.31864344430244329</v>
      </c>
      <c r="T22" s="4">
        <v>5.234581164082079</v>
      </c>
    </row>
    <row r="23" spans="1:20" ht="15.5" x14ac:dyDescent="0.35">
      <c r="A23" s="4" t="s">
        <v>271</v>
      </c>
      <c r="B23" s="4">
        <v>1</v>
      </c>
      <c r="C23" s="4" t="s">
        <v>108</v>
      </c>
      <c r="D23" s="4" t="s">
        <v>167</v>
      </c>
      <c r="E23" s="4" t="s">
        <v>226</v>
      </c>
      <c r="F23" s="4">
        <v>0.15219296571366892</v>
      </c>
      <c r="G23" s="4">
        <v>18.467168037311861</v>
      </c>
      <c r="H23" s="4">
        <v>18.609401728224796</v>
      </c>
      <c r="I23" s="4">
        <v>0.10044735737102149</v>
      </c>
      <c r="J23" s="4">
        <v>10.895629142013998</v>
      </c>
      <c r="K23" s="4">
        <v>8.9325128295479015</v>
      </c>
      <c r="L23" s="4">
        <v>5.174560834264743E-2</v>
      </c>
      <c r="M23" s="4">
        <v>7.5715388952978628</v>
      </c>
      <c r="N23" s="4">
        <v>9.6768888986768946</v>
      </c>
      <c r="O23" s="4">
        <v>4.5657889714100673E-3</v>
      </c>
      <c r="P23" s="4">
        <v>0.92335840186559315</v>
      </c>
      <c r="Q23" s="4">
        <v>0.7443760691289919</v>
      </c>
      <c r="R23" s="4">
        <v>0</v>
      </c>
      <c r="S23" s="4">
        <v>0.29547468859698978</v>
      </c>
      <c r="T23" s="4">
        <v>4.8384444493384473</v>
      </c>
    </row>
    <row r="24" spans="1:20" ht="15.5" x14ac:dyDescent="0.35">
      <c r="A24" s="4" t="s">
        <v>271</v>
      </c>
      <c r="B24" s="4">
        <v>1</v>
      </c>
      <c r="C24" s="4" t="s">
        <v>109</v>
      </c>
      <c r="D24" s="4" t="s">
        <v>168</v>
      </c>
      <c r="E24" s="4" t="s">
        <v>227</v>
      </c>
      <c r="F24" s="4">
        <v>0.14133219277899878</v>
      </c>
      <c r="G24" s="4">
        <v>17.136223427346273</v>
      </c>
      <c r="H24" s="4">
        <v>17.205191357065125</v>
      </c>
      <c r="I24" s="4">
        <v>9.3279247234139204E-2</v>
      </c>
      <c r="J24" s="4">
        <v>10.110371822134301</v>
      </c>
      <c r="K24" s="4">
        <v>8.2584918513912591</v>
      </c>
      <c r="L24" s="4">
        <v>4.8052945544859581E-2</v>
      </c>
      <c r="M24" s="4">
        <v>7.0258516052119715</v>
      </c>
      <c r="N24" s="4">
        <v>8.9466995056738661</v>
      </c>
      <c r="O24" s="4">
        <v>4.2399657833699636E-3</v>
      </c>
      <c r="P24" s="4">
        <v>0.85681117136731366</v>
      </c>
      <c r="Q24" s="4">
        <v>0.688207654282605</v>
      </c>
      <c r="R24" s="4">
        <v>0</v>
      </c>
      <c r="S24" s="4">
        <v>0.27417957483754035</v>
      </c>
      <c r="T24" s="4">
        <v>4.473349752836933</v>
      </c>
    </row>
    <row r="25" spans="1:20" ht="15.5" x14ac:dyDescent="0.35">
      <c r="A25" s="4" t="s">
        <v>271</v>
      </c>
      <c r="B25" s="4">
        <v>1</v>
      </c>
      <c r="C25" s="4" t="s">
        <v>110</v>
      </c>
      <c r="D25" s="4" t="s">
        <v>169</v>
      </c>
      <c r="E25" s="4" t="s">
        <v>228</v>
      </c>
      <c r="F25" s="4">
        <v>0.13616119109663746</v>
      </c>
      <c r="G25" s="4">
        <v>16.710300293632528</v>
      </c>
      <c r="H25" s="4">
        <v>16.456095069690409</v>
      </c>
      <c r="I25" s="4">
        <v>8.9866386123780728E-2</v>
      </c>
      <c r="J25" s="4">
        <v>9.8590771732431914</v>
      </c>
      <c r="K25" s="4">
        <v>7.8989256334513964</v>
      </c>
      <c r="L25" s="4">
        <v>4.6294804972856735E-2</v>
      </c>
      <c r="M25" s="4">
        <v>6.8512231203893359</v>
      </c>
      <c r="N25" s="4">
        <v>8.5571694362390129</v>
      </c>
      <c r="O25" s="4">
        <v>4.0848357328991235E-3</v>
      </c>
      <c r="P25" s="4">
        <v>0.83551501468162648</v>
      </c>
      <c r="Q25" s="4">
        <v>0.65824380278761641</v>
      </c>
      <c r="R25" s="4">
        <v>0</v>
      </c>
      <c r="S25" s="4">
        <v>0.26736480469812046</v>
      </c>
      <c r="T25" s="4">
        <v>4.2785847181195065</v>
      </c>
    </row>
    <row r="26" spans="1:20" ht="15.5" x14ac:dyDescent="0.35">
      <c r="A26" s="4" t="s">
        <v>271</v>
      </c>
      <c r="B26" s="4">
        <v>1</v>
      </c>
      <c r="C26" s="4" t="s">
        <v>111</v>
      </c>
      <c r="D26" s="4" t="s">
        <v>170</v>
      </c>
      <c r="E26" s="4" t="s">
        <v>229</v>
      </c>
      <c r="F26" s="4">
        <v>0.14029210680676121</v>
      </c>
      <c r="G26" s="4">
        <v>17.665978287208301</v>
      </c>
      <c r="H26" s="4">
        <v>16.733396020483777</v>
      </c>
      <c r="I26" s="4">
        <v>9.2592790492462398E-2</v>
      </c>
      <c r="J26" s="4">
        <v>10.422927189452897</v>
      </c>
      <c r="K26" s="4">
        <v>8.0320300898322134</v>
      </c>
      <c r="L26" s="4">
        <v>4.7699316314298808E-2</v>
      </c>
      <c r="M26" s="4">
        <v>7.2430510977554032</v>
      </c>
      <c r="N26" s="4">
        <v>8.7013659306515638</v>
      </c>
      <c r="O26" s="4">
        <v>4.208763204202836E-3</v>
      </c>
      <c r="P26" s="4">
        <v>0.88329891436041508</v>
      </c>
      <c r="Q26" s="4">
        <v>0.66933584081935116</v>
      </c>
      <c r="R26" s="4">
        <v>0</v>
      </c>
      <c r="S26" s="4">
        <v>0.28265565259533282</v>
      </c>
      <c r="T26" s="4">
        <v>4.3506829653257819</v>
      </c>
    </row>
    <row r="27" spans="1:20" ht="15.5" x14ac:dyDescent="0.35">
      <c r="A27" s="4" t="s">
        <v>271</v>
      </c>
      <c r="B27" s="4">
        <v>1</v>
      </c>
      <c r="C27" s="4" t="s">
        <v>112</v>
      </c>
      <c r="D27" s="4" t="s">
        <v>171</v>
      </c>
      <c r="E27" s="4" t="s">
        <v>230</v>
      </c>
      <c r="F27" s="4">
        <v>0.14993866127555172</v>
      </c>
      <c r="G27" s="4">
        <v>19.26203825327018</v>
      </c>
      <c r="H27" s="4">
        <v>17.587965695637276</v>
      </c>
      <c r="I27" s="4">
        <v>9.895951644186414E-2</v>
      </c>
      <c r="J27" s="4">
        <v>11.364602569429406</v>
      </c>
      <c r="K27" s="4">
        <v>8.4422235339058922</v>
      </c>
      <c r="L27" s="4">
        <v>5.0979144833687581E-2</v>
      </c>
      <c r="M27" s="4">
        <v>7.8974356838407731</v>
      </c>
      <c r="N27" s="4">
        <v>9.1457421617313841</v>
      </c>
      <c r="O27" s="4">
        <v>4.4981598382665515E-3</v>
      </c>
      <c r="P27" s="4">
        <v>0.96310191266350909</v>
      </c>
      <c r="Q27" s="4">
        <v>0.70351862782549102</v>
      </c>
      <c r="R27" s="4">
        <v>0</v>
      </c>
      <c r="S27" s="4">
        <v>0.3081926120523229</v>
      </c>
      <c r="T27" s="4">
        <v>4.5728710808656921</v>
      </c>
    </row>
    <row r="28" spans="1:20" ht="15.5" x14ac:dyDescent="0.35">
      <c r="A28" s="4" t="s">
        <v>271</v>
      </c>
      <c r="B28" s="4">
        <v>1</v>
      </c>
      <c r="C28" s="4" t="s">
        <v>113</v>
      </c>
      <c r="D28" s="4" t="s">
        <v>172</v>
      </c>
      <c r="E28" s="4" t="s">
        <v>231</v>
      </c>
      <c r="F28" s="4">
        <v>0.1603942890041074</v>
      </c>
      <c r="G28" s="4">
        <v>20.764126042793908</v>
      </c>
      <c r="H28" s="4">
        <v>18.523828446863767</v>
      </c>
      <c r="I28" s="4">
        <v>0.10586023074271089</v>
      </c>
      <c r="J28" s="4">
        <v>12.250834365248405</v>
      </c>
      <c r="K28" s="4">
        <v>8.8914376544946077</v>
      </c>
      <c r="L28" s="4">
        <v>5.4534058261396512E-2</v>
      </c>
      <c r="M28" s="4">
        <v>8.5132916775455012</v>
      </c>
      <c r="N28" s="4">
        <v>9.6323907923691596</v>
      </c>
      <c r="O28" s="4">
        <v>4.8118286701232223E-3</v>
      </c>
      <c r="P28" s="4">
        <v>1.0382063021396954</v>
      </c>
      <c r="Q28" s="4">
        <v>0.74095313787455075</v>
      </c>
      <c r="R28" s="4">
        <v>0</v>
      </c>
      <c r="S28" s="4">
        <v>0.33222601668470253</v>
      </c>
      <c r="T28" s="4">
        <v>4.8161953961845798</v>
      </c>
    </row>
    <row r="29" spans="1:20" ht="15.5" x14ac:dyDescent="0.35">
      <c r="A29" s="4" t="s">
        <v>271</v>
      </c>
      <c r="B29" s="4">
        <v>1</v>
      </c>
      <c r="C29" s="4" t="s">
        <v>114</v>
      </c>
      <c r="D29" s="4" t="s">
        <v>173</v>
      </c>
      <c r="E29" s="4" t="s">
        <v>232</v>
      </c>
      <c r="F29" s="4">
        <v>0.1718040253533116</v>
      </c>
      <c r="G29" s="4">
        <v>22.302083695715716</v>
      </c>
      <c r="H29" s="4">
        <v>19.582258338216612</v>
      </c>
      <c r="I29" s="4">
        <v>0.11339065673318566</v>
      </c>
      <c r="J29" s="4">
        <v>13.158229380472271</v>
      </c>
      <c r="K29" s="4">
        <v>9.3994840023439732</v>
      </c>
      <c r="L29" s="4">
        <v>5.8413368620125937E-2</v>
      </c>
      <c r="M29" s="4">
        <v>9.1438543152434431</v>
      </c>
      <c r="N29" s="4">
        <v>10.182774335872638</v>
      </c>
      <c r="O29" s="4">
        <v>5.1541207605993481E-3</v>
      </c>
      <c r="P29" s="4">
        <v>1.1151041847857859</v>
      </c>
      <c r="Q29" s="4">
        <v>0.78329033352866451</v>
      </c>
      <c r="R29" s="4">
        <v>0</v>
      </c>
      <c r="S29" s="4">
        <v>0.35683333913145149</v>
      </c>
      <c r="T29" s="4">
        <v>5.0913871679363192</v>
      </c>
    </row>
    <row r="30" spans="1:20" ht="15.5" x14ac:dyDescent="0.35">
      <c r="A30" s="4" t="s">
        <v>271</v>
      </c>
      <c r="B30" s="4">
        <v>1</v>
      </c>
      <c r="C30" s="4" t="s">
        <v>115</v>
      </c>
      <c r="D30" s="4" t="s">
        <v>174</v>
      </c>
      <c r="E30" s="4" t="s">
        <v>233</v>
      </c>
      <c r="F30" s="4">
        <v>0.18303205608352105</v>
      </c>
      <c r="G30" s="4">
        <v>23.737569807121442</v>
      </c>
      <c r="H30" s="4">
        <v>20.647299964344253</v>
      </c>
      <c r="I30" s="4">
        <v>0.12080115701512389</v>
      </c>
      <c r="J30" s="4">
        <v>14.005166186201651</v>
      </c>
      <c r="K30" s="4">
        <v>9.9107039828852415</v>
      </c>
      <c r="L30" s="4">
        <v>6.2230899068397148E-2</v>
      </c>
      <c r="M30" s="4">
        <v>9.7324036209197899</v>
      </c>
      <c r="N30" s="4">
        <v>10.736595981459011</v>
      </c>
      <c r="O30" s="4">
        <v>5.4909616825056309E-3</v>
      </c>
      <c r="P30" s="4">
        <v>1.1868784903560721</v>
      </c>
      <c r="Q30" s="4">
        <v>0.82589199857377016</v>
      </c>
      <c r="R30" s="4">
        <v>0</v>
      </c>
      <c r="S30" s="4">
        <v>0.37980111691394308</v>
      </c>
      <c r="T30" s="4">
        <v>5.3682979907295056</v>
      </c>
    </row>
    <row r="31" spans="1:20" ht="15.5" x14ac:dyDescent="0.35">
      <c r="A31" s="4" t="s">
        <v>271</v>
      </c>
      <c r="B31" s="4">
        <v>1</v>
      </c>
      <c r="C31" s="4" t="s">
        <v>116</v>
      </c>
      <c r="D31" s="4" t="s">
        <v>175</v>
      </c>
      <c r="E31" s="4" t="s">
        <v>234</v>
      </c>
      <c r="F31" s="4">
        <v>0.18514368843436707</v>
      </c>
      <c r="G31" s="4">
        <v>23.664340209650501</v>
      </c>
      <c r="H31" s="4">
        <v>20.797402184602188</v>
      </c>
      <c r="I31" s="4">
        <v>0.12219483436668227</v>
      </c>
      <c r="J31" s="4">
        <v>13.961960723693794</v>
      </c>
      <c r="K31" s="4">
        <v>9.9827530486090499</v>
      </c>
      <c r="L31" s="4">
        <v>6.2948854067684801E-2</v>
      </c>
      <c r="M31" s="4">
        <v>9.7023794859567047</v>
      </c>
      <c r="N31" s="4">
        <v>10.814649135993138</v>
      </c>
      <c r="O31" s="4">
        <v>5.5543106530310119E-3</v>
      </c>
      <c r="P31" s="4">
        <v>1.183217010482525</v>
      </c>
      <c r="Q31" s="4">
        <v>0.83189608738408749</v>
      </c>
      <c r="R31" s="4">
        <v>0</v>
      </c>
      <c r="S31" s="4">
        <v>0.37862944335440801</v>
      </c>
      <c r="T31" s="4">
        <v>5.4073245679965689</v>
      </c>
    </row>
    <row r="32" spans="1:20" ht="15.5" x14ac:dyDescent="0.35">
      <c r="A32" s="4" t="s">
        <v>271</v>
      </c>
      <c r="B32" s="4">
        <v>1</v>
      </c>
      <c r="C32" s="4" t="s">
        <v>117</v>
      </c>
      <c r="D32" s="4" t="s">
        <v>176</v>
      </c>
      <c r="E32" s="4" t="s">
        <v>235</v>
      </c>
      <c r="F32" s="4">
        <v>0.17523132471995687</v>
      </c>
      <c r="G32" s="4">
        <v>21.822721290379043</v>
      </c>
      <c r="H32" s="4">
        <v>19.735254744889083</v>
      </c>
      <c r="I32" s="4">
        <v>0.11565267431517154</v>
      </c>
      <c r="J32" s="4">
        <v>12.875405561323635</v>
      </c>
      <c r="K32" s="4">
        <v>9.4729222775467594</v>
      </c>
      <c r="L32" s="4">
        <v>5.9578650404785327E-2</v>
      </c>
      <c r="M32" s="4">
        <v>8.9473157290554077</v>
      </c>
      <c r="N32" s="4">
        <v>10.262332467342324</v>
      </c>
      <c r="O32" s="4">
        <v>5.2569397415987056E-3</v>
      </c>
      <c r="P32" s="4">
        <v>1.0911360645189523</v>
      </c>
      <c r="Q32" s="4">
        <v>0.78941018979556332</v>
      </c>
      <c r="R32" s="4">
        <v>0</v>
      </c>
      <c r="S32" s="4">
        <v>0.3491635406460647</v>
      </c>
      <c r="T32" s="4">
        <v>5.1311662336711619</v>
      </c>
    </row>
    <row r="33" spans="1:20" ht="15.5" x14ac:dyDescent="0.35">
      <c r="A33" s="4" t="s">
        <v>271</v>
      </c>
      <c r="B33" s="4">
        <v>1</v>
      </c>
      <c r="C33" s="4" t="s">
        <v>118</v>
      </c>
      <c r="D33" s="4" t="s">
        <v>177</v>
      </c>
      <c r="E33" s="4" t="s">
        <v>236</v>
      </c>
      <c r="F33" s="4">
        <v>0.16182195274949596</v>
      </c>
      <c r="G33" s="4">
        <v>19.751797031061617</v>
      </c>
      <c r="H33" s="4">
        <v>18.315402658106255</v>
      </c>
      <c r="I33" s="4">
        <v>0.10680248881466733</v>
      </c>
      <c r="J33" s="4">
        <v>11.653560248326354</v>
      </c>
      <c r="K33" s="4">
        <v>8.7913932758910018</v>
      </c>
      <c r="L33" s="4">
        <v>5.5019463934828622E-2</v>
      </c>
      <c r="M33" s="4">
        <v>8.0982367827352633</v>
      </c>
      <c r="N33" s="4">
        <v>9.5240093822152527</v>
      </c>
      <c r="O33" s="4">
        <v>4.8546585824848784E-3</v>
      </c>
      <c r="P33" s="4">
        <v>0.98758985155308088</v>
      </c>
      <c r="Q33" s="4">
        <v>0.73261610632425023</v>
      </c>
      <c r="R33" s="4">
        <v>0</v>
      </c>
      <c r="S33" s="4">
        <v>0.31602875249698587</v>
      </c>
      <c r="T33" s="4">
        <v>4.7620046911076264</v>
      </c>
    </row>
    <row r="34" spans="1:20" ht="15.5" x14ac:dyDescent="0.35">
      <c r="A34" s="4" t="s">
        <v>271</v>
      </c>
      <c r="B34" s="4">
        <v>1</v>
      </c>
      <c r="C34" s="4" t="s">
        <v>119</v>
      </c>
      <c r="D34" s="4" t="s">
        <v>178</v>
      </c>
      <c r="E34" s="4" t="s">
        <v>237</v>
      </c>
      <c r="F34" s="4">
        <v>0.14921558402649815</v>
      </c>
      <c r="G34" s="4">
        <v>18.032597270942023</v>
      </c>
      <c r="H34" s="4">
        <v>16.957631381314968</v>
      </c>
      <c r="I34" s="4">
        <v>9.8482285457488786E-2</v>
      </c>
      <c r="J34" s="4">
        <v>10.639232389855794</v>
      </c>
      <c r="K34" s="4">
        <v>8.1396630630311844</v>
      </c>
      <c r="L34" s="4">
        <v>5.0733298569009364E-2</v>
      </c>
      <c r="M34" s="4">
        <v>7.3933648810862289</v>
      </c>
      <c r="N34" s="4">
        <v>8.8179683182837838</v>
      </c>
      <c r="O34" s="4">
        <v>4.4764675207949441E-3</v>
      </c>
      <c r="P34" s="4">
        <v>0.90162986354710117</v>
      </c>
      <c r="Q34" s="4">
        <v>0.67830525525259877</v>
      </c>
      <c r="R34" s="4">
        <v>0</v>
      </c>
      <c r="S34" s="4">
        <v>0.28852155633507237</v>
      </c>
      <c r="T34" s="4">
        <v>4.4089841591418919</v>
      </c>
    </row>
    <row r="35" spans="1:20" ht="15.5" x14ac:dyDescent="0.35">
      <c r="A35" s="4" t="s">
        <v>271</v>
      </c>
      <c r="B35" s="4">
        <v>1</v>
      </c>
      <c r="C35" s="4" t="s">
        <v>120</v>
      </c>
      <c r="D35" s="4" t="s">
        <v>179</v>
      </c>
      <c r="E35" s="4" t="s">
        <v>238</v>
      </c>
      <c r="F35" s="4">
        <v>0.13714146581767653</v>
      </c>
      <c r="G35" s="4">
        <v>16.479339038338825</v>
      </c>
      <c r="H35" s="4">
        <v>15.628340478556986</v>
      </c>
      <c r="I35" s="4">
        <v>9.0513367439666509E-2</v>
      </c>
      <c r="J35" s="4">
        <v>9.7228100326199058</v>
      </c>
      <c r="K35" s="4">
        <v>7.5016034297073526</v>
      </c>
      <c r="L35" s="4">
        <v>4.6628098378010012E-2</v>
      </c>
      <c r="M35" s="4">
        <v>6.7565290057189182</v>
      </c>
      <c r="N35" s="4">
        <v>8.1267370488496322</v>
      </c>
      <c r="O35" s="4">
        <v>4.1142439745302959E-3</v>
      </c>
      <c r="P35" s="4">
        <v>0.82396695191694125</v>
      </c>
      <c r="Q35" s="4">
        <v>0.6251336191422795</v>
      </c>
      <c r="R35" s="4">
        <v>0</v>
      </c>
      <c r="S35" s="4">
        <v>0.26366942461342119</v>
      </c>
      <c r="T35" s="4">
        <v>4.0633685244248161</v>
      </c>
    </row>
    <row r="36" spans="1:20" ht="15.5" x14ac:dyDescent="0.35">
      <c r="A36" s="4" t="s">
        <v>271</v>
      </c>
      <c r="B36" s="4">
        <v>1</v>
      </c>
      <c r="C36" s="4" t="s">
        <v>121</v>
      </c>
      <c r="D36" s="4" t="s">
        <v>180</v>
      </c>
      <c r="E36" s="4" t="s">
        <v>239</v>
      </c>
      <c r="F36" s="4">
        <v>0.12577924499873777</v>
      </c>
      <c r="G36" s="4">
        <v>15.059842504760532</v>
      </c>
      <c r="H36" s="4">
        <v>14.353321445492254</v>
      </c>
      <c r="I36" s="4">
        <v>8.3014301699166931E-2</v>
      </c>
      <c r="J36" s="4">
        <v>8.8853070778087133</v>
      </c>
      <c r="K36" s="4">
        <v>6.8895942938362813</v>
      </c>
      <c r="L36" s="4">
        <v>4.276494329957084E-2</v>
      </c>
      <c r="M36" s="4">
        <v>6.1745354269518176</v>
      </c>
      <c r="N36" s="4">
        <v>7.4637271516559727</v>
      </c>
      <c r="O36" s="4">
        <v>3.7733773499621331E-3</v>
      </c>
      <c r="P36" s="4">
        <v>0.75299212523802661</v>
      </c>
      <c r="Q36" s="4">
        <v>0.57413285781969015</v>
      </c>
      <c r="R36" s="4">
        <v>0</v>
      </c>
      <c r="S36" s="4">
        <v>0.24095748007616852</v>
      </c>
      <c r="T36" s="4">
        <v>3.7318635758279863</v>
      </c>
    </row>
    <row r="37" spans="1:20" ht="15.5" x14ac:dyDescent="0.35">
      <c r="A37" s="4" t="s">
        <v>271</v>
      </c>
      <c r="B37" s="4">
        <v>1</v>
      </c>
      <c r="C37" s="4" t="s">
        <v>122</v>
      </c>
      <c r="D37" s="4" t="s">
        <v>181</v>
      </c>
      <c r="E37" s="4" t="s">
        <v>240</v>
      </c>
      <c r="F37" s="4">
        <v>0.11519873146505587</v>
      </c>
      <c r="G37" s="4">
        <v>13.759436035461709</v>
      </c>
      <c r="H37" s="4">
        <v>13.149356099428839</v>
      </c>
      <c r="I37" s="4">
        <v>7.6031162766936874E-2</v>
      </c>
      <c r="J37" s="4">
        <v>8.1180672609224072</v>
      </c>
      <c r="K37" s="4">
        <v>6.3116909277258424</v>
      </c>
      <c r="L37" s="4">
        <v>3.9167568698118993E-2</v>
      </c>
      <c r="M37" s="4">
        <v>5.6413687745393002</v>
      </c>
      <c r="N37" s="4">
        <v>6.837665171702997</v>
      </c>
      <c r="O37" s="4">
        <v>3.455961943951676E-3</v>
      </c>
      <c r="P37" s="4">
        <v>0.68797180177308548</v>
      </c>
      <c r="Q37" s="4">
        <v>0.52597424397715353</v>
      </c>
      <c r="R37" s="4">
        <v>0</v>
      </c>
      <c r="S37" s="4">
        <v>0.22015097656738736</v>
      </c>
      <c r="T37" s="4">
        <v>3.4188325858514985</v>
      </c>
    </row>
    <row r="38" spans="1:20" ht="15.5" x14ac:dyDescent="0.35">
      <c r="A38" s="4" t="s">
        <v>271</v>
      </c>
      <c r="B38" s="4">
        <v>1</v>
      </c>
      <c r="C38" s="4" t="s">
        <v>123</v>
      </c>
      <c r="D38" s="4" t="s">
        <v>182</v>
      </c>
      <c r="E38" s="4" t="s">
        <v>241</v>
      </c>
      <c r="F38" s="4">
        <v>0.10540184735773139</v>
      </c>
      <c r="G38" s="4">
        <v>12.567106418594651</v>
      </c>
      <c r="H38" s="4">
        <v>12.024396755287755</v>
      </c>
      <c r="I38" s="4">
        <v>6.956521925610272E-2</v>
      </c>
      <c r="J38" s="4">
        <v>7.4145927869708439</v>
      </c>
      <c r="K38" s="4">
        <v>5.7717104425381223</v>
      </c>
      <c r="L38" s="4">
        <v>3.5836628101628673E-2</v>
      </c>
      <c r="M38" s="4">
        <v>5.1525136316238065</v>
      </c>
      <c r="N38" s="4">
        <v>6.252686312749633</v>
      </c>
      <c r="O38" s="4">
        <v>3.1620554207319415E-3</v>
      </c>
      <c r="P38" s="4">
        <v>0.62835532092973256</v>
      </c>
      <c r="Q38" s="4">
        <v>0.48097587021151023</v>
      </c>
      <c r="R38" s="4">
        <v>0</v>
      </c>
      <c r="S38" s="4">
        <v>0.20107370269751443</v>
      </c>
      <c r="T38" s="4">
        <v>3.1263431563748165</v>
      </c>
    </row>
    <row r="39" spans="1:20" ht="15.5" x14ac:dyDescent="0.35">
      <c r="A39" s="4" t="s">
        <v>271</v>
      </c>
      <c r="B39" s="4">
        <v>1</v>
      </c>
      <c r="C39" s="4" t="s">
        <v>124</v>
      </c>
      <c r="D39" s="4" t="s">
        <v>183</v>
      </c>
      <c r="E39" s="4" t="s">
        <v>242</v>
      </c>
      <c r="F39" s="4">
        <v>9.6360639762114952E-2</v>
      </c>
      <c r="G39" s="4">
        <v>11.473639337179568</v>
      </c>
      <c r="H39" s="4">
        <v>10.98079349857778</v>
      </c>
      <c r="I39" s="4">
        <v>6.3598022242995877E-2</v>
      </c>
      <c r="J39" s="4">
        <v>6.7694472089359445</v>
      </c>
      <c r="K39" s="4">
        <v>5.2707808793173347</v>
      </c>
      <c r="L39" s="4">
        <v>3.2762617519119082E-2</v>
      </c>
      <c r="M39" s="4">
        <v>4.7041921282436228</v>
      </c>
      <c r="N39" s="4">
        <v>5.7100126192604455</v>
      </c>
      <c r="O39" s="4">
        <v>2.8908191928634485E-3</v>
      </c>
      <c r="P39" s="4">
        <v>0.57368196685897843</v>
      </c>
      <c r="Q39" s="4">
        <v>0.43923173994311121</v>
      </c>
      <c r="R39" s="4">
        <v>0</v>
      </c>
      <c r="S39" s="4">
        <v>0.18357822939487309</v>
      </c>
      <c r="T39" s="4">
        <v>2.8550063096302227</v>
      </c>
    </row>
    <row r="40" spans="1:20" ht="15.5" x14ac:dyDescent="0.35">
      <c r="A40" s="4" t="s">
        <v>271</v>
      </c>
      <c r="B40" s="4">
        <v>1</v>
      </c>
      <c r="C40" s="4" t="s">
        <v>125</v>
      </c>
      <c r="D40" s="4" t="s">
        <v>184</v>
      </c>
      <c r="E40" s="4" t="s">
        <v>243</v>
      </c>
      <c r="F40" s="4">
        <v>8.8034965928728268E-2</v>
      </c>
      <c r="G40" s="4">
        <v>10.471007296142403</v>
      </c>
      <c r="H40" s="4">
        <v>10.01751034587298</v>
      </c>
      <c r="I40" s="4">
        <v>5.8103077512960656E-2</v>
      </c>
      <c r="J40" s="4">
        <v>6.1778943047240178</v>
      </c>
      <c r="K40" s="4">
        <v>4.8084049660190304</v>
      </c>
      <c r="L40" s="4">
        <v>2.9931888415767608E-2</v>
      </c>
      <c r="M40" s="4">
        <v>4.2931129914183854</v>
      </c>
      <c r="N40" s="4">
        <v>5.2091053798539493</v>
      </c>
      <c r="O40" s="4">
        <v>2.6410489778618479E-3</v>
      </c>
      <c r="P40" s="4">
        <v>0.52355036480712014</v>
      </c>
      <c r="Q40" s="4">
        <v>0.40070041383491922</v>
      </c>
      <c r="R40" s="4">
        <v>0</v>
      </c>
      <c r="S40" s="4">
        <v>0.16753611673827845</v>
      </c>
      <c r="T40" s="4">
        <v>2.6045526899269746</v>
      </c>
    </row>
    <row r="41" spans="1:20" ht="15.5" x14ac:dyDescent="0.35">
      <c r="A41" s="4" t="s">
        <v>271</v>
      </c>
      <c r="B41" s="4">
        <v>1</v>
      </c>
      <c r="C41" s="4" t="s">
        <v>126</v>
      </c>
      <c r="D41" s="4" t="s">
        <v>185</v>
      </c>
      <c r="E41" s="4" t="s">
        <v>244</v>
      </c>
      <c r="F41" s="4">
        <v>8.0380511551437953E-2</v>
      </c>
      <c r="G41" s="4">
        <v>9.5520451685816141</v>
      </c>
      <c r="H41" s="4">
        <v>9.1315480516641276</v>
      </c>
      <c r="I41" s="4">
        <v>5.305113762394905E-2</v>
      </c>
      <c r="J41" s="4">
        <v>5.6357066494631525</v>
      </c>
      <c r="K41" s="4">
        <v>4.383143064798781</v>
      </c>
      <c r="L41" s="4">
        <v>2.7329373927488902E-2</v>
      </c>
      <c r="M41" s="4">
        <v>3.9163385191184616</v>
      </c>
      <c r="N41" s="4">
        <v>4.7484049868653466</v>
      </c>
      <c r="O41" s="4">
        <v>2.4114153465431385E-3</v>
      </c>
      <c r="P41" s="4">
        <v>0.47760225842908072</v>
      </c>
      <c r="Q41" s="4">
        <v>0.3652619220665651</v>
      </c>
      <c r="R41" s="4">
        <v>0</v>
      </c>
      <c r="S41" s="4">
        <v>0.15283272269730583</v>
      </c>
      <c r="T41" s="4">
        <v>2.3742024934326733</v>
      </c>
    </row>
    <row r="42" spans="1:20" ht="15.5" x14ac:dyDescent="0.35">
      <c r="A42" s="4" t="s">
        <v>271</v>
      </c>
      <c r="B42" s="4">
        <v>1</v>
      </c>
      <c r="C42" s="4" t="s">
        <v>127</v>
      </c>
      <c r="D42" s="4" t="s">
        <v>186</v>
      </c>
      <c r="E42" s="4" t="s">
        <v>245</v>
      </c>
      <c r="F42" s="4">
        <v>7.3352221003922177E-2</v>
      </c>
      <c r="G42" s="4">
        <v>8.7102284185883505</v>
      </c>
      <c r="H42" s="4">
        <v>8.3188185085383672</v>
      </c>
      <c r="I42" s="4">
        <v>4.8412465862588641E-2</v>
      </c>
      <c r="J42" s="4">
        <v>5.1390347669671268</v>
      </c>
      <c r="K42" s="4">
        <v>3.9930328840984162</v>
      </c>
      <c r="L42" s="4">
        <v>2.493975514133354E-2</v>
      </c>
      <c r="M42" s="4">
        <v>3.5711936516212237</v>
      </c>
      <c r="N42" s="4">
        <v>4.3257856244399511</v>
      </c>
      <c r="O42" s="4">
        <v>2.2005666301176652E-3</v>
      </c>
      <c r="P42" s="4">
        <v>0.43551142092941753</v>
      </c>
      <c r="Q42" s="4">
        <v>0.33275274034153468</v>
      </c>
      <c r="R42" s="4">
        <v>0</v>
      </c>
      <c r="S42" s="4">
        <v>0.1393636546974136</v>
      </c>
      <c r="T42" s="4">
        <v>2.1628928122199755</v>
      </c>
    </row>
    <row r="43" spans="1:20" ht="15.5" x14ac:dyDescent="0.35">
      <c r="A43" s="4" t="s">
        <v>271</v>
      </c>
      <c r="B43" s="4">
        <v>1</v>
      </c>
      <c r="C43" s="4" t="s">
        <v>128</v>
      </c>
      <c r="D43" s="4" t="s">
        <v>187</v>
      </c>
      <c r="E43" s="4" t="s">
        <v>246</v>
      </c>
      <c r="F43" s="4">
        <v>6.690593451697277E-2</v>
      </c>
      <c r="G43" s="4">
        <v>7.9395490006950968</v>
      </c>
      <c r="H43" s="4">
        <v>7.5747017159611127</v>
      </c>
      <c r="I43" s="4">
        <v>4.4157916781202032E-2</v>
      </c>
      <c r="J43" s="4">
        <v>4.6843339104101069</v>
      </c>
      <c r="K43" s="4">
        <v>3.6358568236613338</v>
      </c>
      <c r="L43" s="4">
        <v>2.2748017735770738E-2</v>
      </c>
      <c r="M43" s="4">
        <v>3.2552150902849895</v>
      </c>
      <c r="N43" s="4">
        <v>3.938844892299779</v>
      </c>
      <c r="O43" s="4">
        <v>2.0071780355091829E-3</v>
      </c>
      <c r="P43" s="4">
        <v>0.39697745003475488</v>
      </c>
      <c r="Q43" s="4">
        <v>0.30298806863844452</v>
      </c>
      <c r="R43" s="4">
        <v>0</v>
      </c>
      <c r="S43" s="4">
        <v>0.12703278401112156</v>
      </c>
      <c r="T43" s="4">
        <v>1.9694224461498895</v>
      </c>
    </row>
    <row r="44" spans="1:20" ht="15.5" x14ac:dyDescent="0.35">
      <c r="A44" s="4" t="s">
        <v>271</v>
      </c>
      <c r="B44" s="4">
        <v>1</v>
      </c>
      <c r="C44" s="4" t="s">
        <v>129</v>
      </c>
      <c r="D44" s="4" t="s">
        <v>188</v>
      </c>
      <c r="E44" s="4" t="s">
        <v>247</v>
      </c>
      <c r="F44" s="4">
        <v>6.099915586344503E-2</v>
      </c>
      <c r="G44" s="4">
        <v>7.2344389611059192</v>
      </c>
      <c r="H44" s="4">
        <v>6.8943921271902999</v>
      </c>
      <c r="I44" s="4">
        <v>4.0259442869873721E-2</v>
      </c>
      <c r="J44" s="4">
        <v>4.268318987052492</v>
      </c>
      <c r="K44" s="4">
        <v>3.309308221051344</v>
      </c>
      <c r="L44" s="4">
        <v>2.0739712993571309E-2</v>
      </c>
      <c r="M44" s="4">
        <v>2.9661199740534268</v>
      </c>
      <c r="N44" s="4">
        <v>3.5850839061389559</v>
      </c>
      <c r="O44" s="4">
        <v>1.8299746759033509E-3</v>
      </c>
      <c r="P44" s="4">
        <v>0.36172194805529601</v>
      </c>
      <c r="Q44" s="4">
        <v>0.27577568508761202</v>
      </c>
      <c r="R44" s="4">
        <v>0</v>
      </c>
      <c r="S44" s="4">
        <v>0.1157510233776947</v>
      </c>
      <c r="T44" s="4">
        <v>1.7925419530694779</v>
      </c>
    </row>
    <row r="45" spans="1:20" ht="15.5" x14ac:dyDescent="0.35">
      <c r="A45" s="4" t="s">
        <v>271</v>
      </c>
      <c r="B45" s="4">
        <v>1</v>
      </c>
      <c r="C45" s="4" t="s">
        <v>130</v>
      </c>
      <c r="D45" s="4" t="s">
        <v>189</v>
      </c>
      <c r="E45" s="4" t="s">
        <v>248</v>
      </c>
      <c r="F45" s="4">
        <v>5.5591414115811255E-2</v>
      </c>
      <c r="G45" s="4">
        <v>6.5897217923150944</v>
      </c>
      <c r="H45" s="4">
        <v>6.2731104544147387</v>
      </c>
      <c r="I45" s="4">
        <v>3.6690333316435432E-2</v>
      </c>
      <c r="J45" s="4">
        <v>3.8879358574659055</v>
      </c>
      <c r="K45" s="4">
        <v>3.0110930181190745</v>
      </c>
      <c r="L45" s="4">
        <v>1.8901080799375827E-2</v>
      </c>
      <c r="M45" s="4">
        <v>2.7017859348491884</v>
      </c>
      <c r="N45" s="4">
        <v>3.2620174362956642</v>
      </c>
      <c r="O45" s="4">
        <v>1.6677424234743377E-3</v>
      </c>
      <c r="P45" s="4">
        <v>0.32948608961575476</v>
      </c>
      <c r="Q45" s="4">
        <v>0.25092441817658956</v>
      </c>
      <c r="R45" s="4">
        <v>0</v>
      </c>
      <c r="S45" s="4">
        <v>0.10543554867704151</v>
      </c>
      <c r="T45" s="4">
        <v>1.6310087181478321</v>
      </c>
    </row>
    <row r="46" spans="1:20" ht="15.5" x14ac:dyDescent="0.35">
      <c r="A46" s="4" t="s">
        <v>271</v>
      </c>
      <c r="B46" s="4">
        <v>1</v>
      </c>
      <c r="C46" s="4" t="s">
        <v>131</v>
      </c>
      <c r="D46" s="4" t="s">
        <v>190</v>
      </c>
      <c r="E46" s="4" t="s">
        <v>249</v>
      </c>
      <c r="F46" s="4">
        <v>5.0644427550328344E-2</v>
      </c>
      <c r="G46" s="4">
        <v>6.0005796375635603</v>
      </c>
      <c r="H46" s="4">
        <v>5.7062296976261244</v>
      </c>
      <c r="I46" s="4">
        <v>3.3425322183216706E-2</v>
      </c>
      <c r="J46" s="4">
        <v>3.5403419861625003</v>
      </c>
      <c r="K46" s="4">
        <v>2.7389902548605396</v>
      </c>
      <c r="L46" s="4">
        <v>1.7219105367111635E-2</v>
      </c>
      <c r="M46" s="4">
        <v>2.4602376514010595</v>
      </c>
      <c r="N46" s="4">
        <v>2.9672394427655848</v>
      </c>
      <c r="O46" s="4">
        <v>1.5193328265098503E-3</v>
      </c>
      <c r="P46" s="4">
        <v>0.30002898187817806</v>
      </c>
      <c r="Q46" s="4">
        <v>0.22824918790504498</v>
      </c>
      <c r="R46" s="4">
        <v>0</v>
      </c>
      <c r="S46" s="4">
        <v>9.6009274201016973E-2</v>
      </c>
      <c r="T46" s="4">
        <v>1.4836197213827924</v>
      </c>
    </row>
    <row r="47" spans="1:20" ht="15.5" x14ac:dyDescent="0.35">
      <c r="A47" s="4" t="s">
        <v>271</v>
      </c>
      <c r="B47" s="4">
        <v>1</v>
      </c>
      <c r="C47" s="4" t="s">
        <v>132</v>
      </c>
      <c r="D47" s="4" t="s">
        <v>191</v>
      </c>
      <c r="E47" s="4" t="s">
        <v>250</v>
      </c>
      <c r="F47" s="4">
        <v>4.6122164352705206E-2</v>
      </c>
      <c r="G47" s="4">
        <v>5.4625293023439196</v>
      </c>
      <c r="H47" s="4">
        <v>5.1893466481267021</v>
      </c>
      <c r="I47" s="4">
        <v>3.0440628472785437E-2</v>
      </c>
      <c r="J47" s="4">
        <v>3.2228922883829125</v>
      </c>
      <c r="K47" s="4">
        <v>2.4908863911008168</v>
      </c>
      <c r="L47" s="4">
        <v>1.5681535879919769E-2</v>
      </c>
      <c r="M47" s="4">
        <v>2.2396370139610071</v>
      </c>
      <c r="N47" s="4">
        <v>2.6984602570258853</v>
      </c>
      <c r="O47" s="4">
        <v>1.3836649305811561E-3</v>
      </c>
      <c r="P47" s="4">
        <v>0.27312646511719602</v>
      </c>
      <c r="Q47" s="4">
        <v>0.2075738659250681</v>
      </c>
      <c r="R47" s="4">
        <v>0</v>
      </c>
      <c r="S47" s="4">
        <v>8.7400468837502715E-2</v>
      </c>
      <c r="T47" s="4">
        <v>1.3492301285129427</v>
      </c>
    </row>
    <row r="48" spans="1:20" ht="15.5" x14ac:dyDescent="0.35">
      <c r="A48" s="4" t="s">
        <v>271</v>
      </c>
      <c r="B48" s="4">
        <v>1</v>
      </c>
      <c r="C48" s="4" t="s">
        <v>133</v>
      </c>
      <c r="D48" s="4" t="s">
        <v>192</v>
      </c>
      <c r="E48" s="4" t="s">
        <v>251</v>
      </c>
      <c r="F48" s="4">
        <v>4.199084450212074E-2</v>
      </c>
      <c r="G48" s="4">
        <v>4.9714029748394806</v>
      </c>
      <c r="H48" s="4">
        <v>4.7183188865673511</v>
      </c>
      <c r="I48" s="4">
        <v>2.771395737139969E-2</v>
      </c>
      <c r="J48" s="4">
        <v>2.9331277551552932</v>
      </c>
      <c r="K48" s="4">
        <v>2.2647930655523285</v>
      </c>
      <c r="L48" s="4">
        <v>1.4276887130721051E-2</v>
      </c>
      <c r="M48" s="4">
        <v>2.0382752196841869</v>
      </c>
      <c r="N48" s="4">
        <v>2.4535258210150226</v>
      </c>
      <c r="O48" s="4">
        <v>1.2597253350636222E-3</v>
      </c>
      <c r="P48" s="4">
        <v>0.24857014874197403</v>
      </c>
      <c r="Q48" s="4">
        <v>0.18873275546269405</v>
      </c>
      <c r="R48" s="4">
        <v>0</v>
      </c>
      <c r="S48" s="4">
        <v>7.954244759743169E-2</v>
      </c>
      <c r="T48" s="4">
        <v>1.2267629105075113</v>
      </c>
    </row>
    <row r="49" spans="1:20" ht="15.5" x14ac:dyDescent="0.35">
      <c r="A49" s="4" t="s">
        <v>271</v>
      </c>
      <c r="B49" s="4">
        <v>1</v>
      </c>
      <c r="C49" s="4" t="s">
        <v>134</v>
      </c>
      <c r="D49" s="4" t="s">
        <v>193</v>
      </c>
      <c r="E49" s="4" t="s">
        <v>252</v>
      </c>
      <c r="F49" s="4">
        <v>3.8218904915934375E-2</v>
      </c>
      <c r="G49" s="4">
        <v>4.5233313357238289</v>
      </c>
      <c r="H49" s="4">
        <v>4.2892800989036344</v>
      </c>
      <c r="I49" s="4">
        <v>2.522447724451669E-2</v>
      </c>
      <c r="J49" s="4">
        <v>2.6687654880770588</v>
      </c>
      <c r="K49" s="4">
        <v>2.0588544474737445</v>
      </c>
      <c r="L49" s="4">
        <v>1.2994427671417686E-2</v>
      </c>
      <c r="M49" s="4">
        <v>1.8545658476467697</v>
      </c>
      <c r="N49" s="4">
        <v>2.2304256514298899</v>
      </c>
      <c r="O49" s="4">
        <v>1.1465671474780311E-3</v>
      </c>
      <c r="P49" s="4">
        <v>0.22616656678619146</v>
      </c>
      <c r="Q49" s="4">
        <v>0.17157120395614539</v>
      </c>
      <c r="R49" s="4">
        <v>0</v>
      </c>
      <c r="S49" s="4">
        <v>7.2373301371581267E-2</v>
      </c>
      <c r="T49" s="4">
        <v>1.115212825714945</v>
      </c>
    </row>
    <row r="50" spans="1:20" ht="15.5" x14ac:dyDescent="0.35">
      <c r="A50" s="4" t="s">
        <v>271</v>
      </c>
      <c r="B50" s="4">
        <v>1</v>
      </c>
      <c r="C50" s="4" t="s">
        <v>135</v>
      </c>
      <c r="D50" s="4" t="s">
        <v>194</v>
      </c>
      <c r="E50" s="4" t="s">
        <v>253</v>
      </c>
      <c r="F50" s="4">
        <v>3.4776939957645928E-2</v>
      </c>
      <c r="G50" s="4">
        <v>4.1147278026087664</v>
      </c>
      <c r="H50" s="4">
        <v>3.8986419244264798</v>
      </c>
      <c r="I50" s="4">
        <v>2.2952780372046313E-2</v>
      </c>
      <c r="J50" s="4">
        <v>2.4276894035391718</v>
      </c>
      <c r="K50" s="4">
        <v>1.8713481237247103</v>
      </c>
      <c r="L50" s="4">
        <v>1.1824159585599615E-2</v>
      </c>
      <c r="M50" s="4">
        <v>1.6870383990695941</v>
      </c>
      <c r="N50" s="4">
        <v>2.0272938007017696</v>
      </c>
      <c r="O50" s="4">
        <v>1.0433081987293777E-3</v>
      </c>
      <c r="P50" s="4">
        <v>0.20573639013043832</v>
      </c>
      <c r="Q50" s="4">
        <v>0.15594567697705919</v>
      </c>
      <c r="R50" s="4">
        <v>0</v>
      </c>
      <c r="S50" s="4">
        <v>6.583564484174026E-2</v>
      </c>
      <c r="T50" s="4">
        <v>1.0136469003508848</v>
      </c>
    </row>
    <row r="51" spans="1:20" ht="15.5" x14ac:dyDescent="0.35">
      <c r="A51" s="4" t="s">
        <v>271</v>
      </c>
      <c r="B51" s="4">
        <v>1</v>
      </c>
      <c r="C51" s="4" t="s">
        <v>136</v>
      </c>
      <c r="D51" s="4" t="s">
        <v>195</v>
      </c>
      <c r="E51" s="4" t="s">
        <v>254</v>
      </c>
      <c r="F51" s="4">
        <v>3.1637624802562936E-2</v>
      </c>
      <c r="G51" s="4">
        <v>3.7422732819985591</v>
      </c>
      <c r="H51" s="4">
        <v>3.5430875978490586</v>
      </c>
      <c r="I51" s="4">
        <v>2.088083236969154E-2</v>
      </c>
      <c r="J51" s="4">
        <v>2.20794123637915</v>
      </c>
      <c r="K51" s="4">
        <v>1.7006820469675481</v>
      </c>
      <c r="L51" s="4">
        <v>1.0756792432871398E-2</v>
      </c>
      <c r="M51" s="4">
        <v>1.5343320456194092</v>
      </c>
      <c r="N51" s="4">
        <v>1.8424055508815105</v>
      </c>
      <c r="O51" s="4">
        <v>9.4912874407688803E-4</v>
      </c>
      <c r="P51" s="4">
        <v>0.18711366409992797</v>
      </c>
      <c r="Q51" s="4">
        <v>0.14172350391396235</v>
      </c>
      <c r="R51" s="4">
        <v>0</v>
      </c>
      <c r="S51" s="4">
        <v>5.9876372511976944E-2</v>
      </c>
      <c r="T51" s="4">
        <v>0.92120277544075524</v>
      </c>
    </row>
    <row r="52" spans="1:20" ht="15.5" x14ac:dyDescent="0.35">
      <c r="A52" s="4" t="s">
        <v>271</v>
      </c>
      <c r="B52" s="4">
        <v>1</v>
      </c>
      <c r="C52" s="4" t="s">
        <v>137</v>
      </c>
      <c r="D52" s="4" t="s">
        <v>196</v>
      </c>
      <c r="E52" s="4" t="s">
        <v>255</v>
      </c>
      <c r="F52" s="4">
        <v>2.8775626872597351E-2</v>
      </c>
      <c r="G52" s="4">
        <v>3.4029011620280989</v>
      </c>
      <c r="H52" s="4">
        <v>3.2195607555357926</v>
      </c>
      <c r="I52" s="4">
        <v>1.8991913735914252E-2</v>
      </c>
      <c r="J52" s="4">
        <v>2.0077116855965782</v>
      </c>
      <c r="K52" s="4">
        <v>1.5453891626571803</v>
      </c>
      <c r="L52" s="4">
        <v>9.7837131366830983E-3</v>
      </c>
      <c r="M52" s="4">
        <v>1.3951894764315205</v>
      </c>
      <c r="N52" s="4">
        <v>1.6741715928786123</v>
      </c>
      <c r="O52" s="4">
        <v>8.6326880617792047E-4</v>
      </c>
      <c r="P52" s="4">
        <v>0.17014505810140496</v>
      </c>
      <c r="Q52" s="4">
        <v>0.12878243022143171</v>
      </c>
      <c r="R52" s="4">
        <v>0</v>
      </c>
      <c r="S52" s="4">
        <v>5.4446418592449586E-2</v>
      </c>
      <c r="T52" s="4">
        <v>0.83708579643930614</v>
      </c>
    </row>
    <row r="53" spans="1:20" ht="15.5" x14ac:dyDescent="0.35">
      <c r="A53" s="4" t="s">
        <v>271</v>
      </c>
      <c r="B53" s="4">
        <v>1</v>
      </c>
      <c r="C53" s="4" t="s">
        <v>138</v>
      </c>
      <c r="D53" s="4" t="s">
        <v>197</v>
      </c>
      <c r="E53" s="4" t="s">
        <v>256</v>
      </c>
      <c r="F53" s="4">
        <v>2.6167509275037276E-2</v>
      </c>
      <c r="G53" s="4">
        <v>3.0937824776877849</v>
      </c>
      <c r="H53" s="4">
        <v>2.9252515621601658</v>
      </c>
      <c r="I53" s="4">
        <v>1.7270556121524602E-2</v>
      </c>
      <c r="J53" s="4">
        <v>1.8253316618357931</v>
      </c>
      <c r="K53" s="4">
        <v>1.4041207498368795</v>
      </c>
      <c r="L53" s="4">
        <v>8.8969531535126739E-3</v>
      </c>
      <c r="M53" s="4">
        <v>1.2684508158519918</v>
      </c>
      <c r="N53" s="4">
        <v>1.5211308123232863</v>
      </c>
      <c r="O53" s="4">
        <v>7.8502527825111829E-4</v>
      </c>
      <c r="P53" s="4">
        <v>0.15468912388438927</v>
      </c>
      <c r="Q53" s="4">
        <v>0.11701006248640664</v>
      </c>
      <c r="R53" s="4">
        <v>0</v>
      </c>
      <c r="S53" s="4">
        <v>4.9500519643004559E-2</v>
      </c>
      <c r="T53" s="4">
        <v>0.76056540616164314</v>
      </c>
    </row>
    <row r="54" spans="1:20" ht="15.5" x14ac:dyDescent="0.35">
      <c r="A54" s="4" t="s">
        <v>271</v>
      </c>
      <c r="B54" s="4">
        <v>1</v>
      </c>
      <c r="C54" s="4" t="s">
        <v>139</v>
      </c>
      <c r="D54" s="4" t="s">
        <v>198</v>
      </c>
      <c r="E54" s="4" t="s">
        <v>257</v>
      </c>
      <c r="F54" s="4">
        <v>2.3791629349617933E-2</v>
      </c>
      <c r="G54" s="4">
        <v>2.8123112817043632</v>
      </c>
      <c r="H54" s="4">
        <v>2.6575815339724445</v>
      </c>
      <c r="I54" s="4">
        <v>1.5702475370747836E-2</v>
      </c>
      <c r="J54" s="4">
        <v>1.6592636562055743</v>
      </c>
      <c r="K54" s="4">
        <v>1.2756391363067734</v>
      </c>
      <c r="L54" s="4">
        <v>8.0891539788700961E-3</v>
      </c>
      <c r="M54" s="4">
        <v>1.1530476254987889</v>
      </c>
      <c r="N54" s="4">
        <v>1.3819423976656711</v>
      </c>
      <c r="O54" s="4">
        <v>7.1374888048853793E-4</v>
      </c>
      <c r="P54" s="4">
        <v>0.14061556408521816</v>
      </c>
      <c r="Q54" s="4">
        <v>0.10630326135889778</v>
      </c>
      <c r="R54" s="4">
        <v>0</v>
      </c>
      <c r="S54" s="4">
        <v>4.4996980507269808E-2</v>
      </c>
      <c r="T54" s="4">
        <v>0.69097119883283553</v>
      </c>
    </row>
    <row r="55" spans="1:20" ht="15.5" x14ac:dyDescent="0.35">
      <c r="A55" s="4" t="s">
        <v>271</v>
      </c>
      <c r="B55" s="4">
        <v>1</v>
      </c>
      <c r="C55" s="4" t="s">
        <v>140</v>
      </c>
      <c r="D55" s="4" t="s">
        <v>199</v>
      </c>
      <c r="E55" s="4" t="s">
        <v>258</v>
      </c>
      <c r="F55" s="4">
        <v>2.1628034810849569E-2</v>
      </c>
      <c r="G55" s="4">
        <v>2.5560902988775154</v>
      </c>
      <c r="H55" s="4">
        <v>2.4141879323189035</v>
      </c>
      <c r="I55" s="4">
        <v>1.4274502975160716E-2</v>
      </c>
      <c r="J55" s="4">
        <v>1.5080932763377339</v>
      </c>
      <c r="K55" s="4">
        <v>1.1588102075130737</v>
      </c>
      <c r="L55" s="4">
        <v>7.3535318356888531E-3</v>
      </c>
      <c r="M55" s="4">
        <v>1.0479970225397812</v>
      </c>
      <c r="N55" s="4">
        <v>1.2553777248058298</v>
      </c>
      <c r="O55" s="4">
        <v>6.4884104432548701E-4</v>
      </c>
      <c r="P55" s="4">
        <v>0.12780451494387576</v>
      </c>
      <c r="Q55" s="4">
        <v>9.6567517292756144E-2</v>
      </c>
      <c r="R55" s="4">
        <v>0</v>
      </c>
      <c r="S55" s="4">
        <v>4.089744478204025E-2</v>
      </c>
      <c r="T55" s="4">
        <v>0.62768886240291488</v>
      </c>
    </row>
    <row r="56" spans="1:20" ht="15.5" x14ac:dyDescent="0.35">
      <c r="A56" s="4" t="s">
        <v>271</v>
      </c>
      <c r="B56" s="4">
        <v>1</v>
      </c>
      <c r="C56" s="4" t="s">
        <v>141</v>
      </c>
      <c r="D56" s="4" t="s">
        <v>200</v>
      </c>
      <c r="E56" s="4" t="s">
        <v>259</v>
      </c>
      <c r="F56" s="4">
        <v>1.965835947368726E-2</v>
      </c>
      <c r="G56" s="4">
        <v>2.322916954072511</v>
      </c>
      <c r="H56" s="4">
        <v>2.1929082764040322</v>
      </c>
      <c r="I56" s="4">
        <v>1.2974517252633593E-2</v>
      </c>
      <c r="J56" s="4">
        <v>1.3705210029027814</v>
      </c>
      <c r="K56" s="4">
        <v>1.0525959726739353</v>
      </c>
      <c r="L56" s="4">
        <v>6.6838422210536673E-3</v>
      </c>
      <c r="M56" s="4">
        <v>0.95239595116972942</v>
      </c>
      <c r="N56" s="4">
        <v>1.1403123037300968</v>
      </c>
      <c r="O56" s="4">
        <v>5.8975078421061777E-4</v>
      </c>
      <c r="P56" s="4">
        <v>0.11614584770362556</v>
      </c>
      <c r="Q56" s="4">
        <v>8.7716331056161292E-2</v>
      </c>
      <c r="R56" s="4">
        <v>0</v>
      </c>
      <c r="S56" s="4">
        <v>3.7166671265160177E-2</v>
      </c>
      <c r="T56" s="4">
        <v>0.57015615186504842</v>
      </c>
    </row>
    <row r="57" spans="1:20" ht="15.5" x14ac:dyDescent="0.35">
      <c r="A57" s="4" t="s">
        <v>271</v>
      </c>
      <c r="B57" s="4">
        <v>1</v>
      </c>
      <c r="C57" s="4" t="s">
        <v>142</v>
      </c>
      <c r="D57" s="4" t="s">
        <v>201</v>
      </c>
      <c r="E57" s="4" t="s">
        <v>260</v>
      </c>
      <c r="F57" s="4">
        <v>1.7865720131989581E-2</v>
      </c>
      <c r="G57" s="4">
        <v>2.1107698591774393</v>
      </c>
      <c r="H57" s="4">
        <v>1.9917653138954285</v>
      </c>
      <c r="I57" s="4">
        <v>1.1791375287113123E-2</v>
      </c>
      <c r="J57" s="4">
        <v>1.2453542169146892</v>
      </c>
      <c r="K57" s="4">
        <v>0.95604735066980562</v>
      </c>
      <c r="L57" s="4">
        <v>6.0743448448764567E-3</v>
      </c>
      <c r="M57" s="4">
        <v>0.86541564226275003</v>
      </c>
      <c r="N57" s="4">
        <v>1.0357179632256228</v>
      </c>
      <c r="O57" s="4">
        <v>5.3597160395968738E-4</v>
      </c>
      <c r="P57" s="4">
        <v>0.10553849295887197</v>
      </c>
      <c r="Q57" s="4">
        <v>7.9670612555817144E-2</v>
      </c>
      <c r="R57" s="4">
        <v>0</v>
      </c>
      <c r="S57" s="4">
        <v>3.3772317746839031E-2</v>
      </c>
      <c r="T57" s="4">
        <v>0.51785898161281141</v>
      </c>
    </row>
    <row r="58" spans="1:20" ht="15.5" x14ac:dyDescent="0.35">
      <c r="A58" s="4" t="s">
        <v>271</v>
      </c>
      <c r="B58" s="4">
        <v>1</v>
      </c>
      <c r="C58" s="4" t="s">
        <v>143</v>
      </c>
      <c r="D58" s="4" t="s">
        <v>202</v>
      </c>
      <c r="E58" s="4" t="s">
        <v>261</v>
      </c>
      <c r="F58" s="4">
        <v>1.6234615804392706E-2</v>
      </c>
      <c r="G58" s="4">
        <v>1.917795831075026</v>
      </c>
      <c r="H58" s="4">
        <v>1.8089526511956866</v>
      </c>
      <c r="I58" s="4">
        <v>1.0714846430899186E-2</v>
      </c>
      <c r="J58" s="4">
        <v>1.1314995403342654</v>
      </c>
      <c r="K58" s="4">
        <v>0.86829727257392952</v>
      </c>
      <c r="L58" s="4">
        <v>5.5197693734935199E-3</v>
      </c>
      <c r="M58" s="4">
        <v>0.78629629074076068</v>
      </c>
      <c r="N58" s="4">
        <v>0.94065537862175708</v>
      </c>
      <c r="O58" s="4">
        <v>4.8703847413178117E-4</v>
      </c>
      <c r="P58" s="4">
        <v>9.5889791553751311E-2</v>
      </c>
      <c r="Q58" s="4">
        <v>7.235810604782747E-2</v>
      </c>
      <c r="R58" s="4">
        <v>0</v>
      </c>
      <c r="S58" s="4">
        <v>3.0684733297200416E-2</v>
      </c>
      <c r="T58" s="4">
        <v>0.47032768931087854</v>
      </c>
    </row>
    <row r="59" spans="1:20" ht="15.5" x14ac:dyDescent="0.35">
      <c r="A59" s="4" t="s">
        <v>271</v>
      </c>
      <c r="B59" s="4">
        <v>1</v>
      </c>
      <c r="C59" s="4" t="s">
        <v>144</v>
      </c>
      <c r="D59" s="4" t="s">
        <v>203</v>
      </c>
      <c r="E59" s="4" t="s">
        <v>262</v>
      </c>
      <c r="F59" s="4">
        <v>1.4750830262608724E-2</v>
      </c>
      <c r="G59" s="4">
        <v>1.7422974962577571</v>
      </c>
      <c r="H59" s="4">
        <v>1.6428211560551662</v>
      </c>
      <c r="I59" s="4">
        <v>9.7355479733217589E-3</v>
      </c>
      <c r="J59" s="4">
        <v>1.0279555227920767</v>
      </c>
      <c r="K59" s="4">
        <v>0.78855415490647973</v>
      </c>
      <c r="L59" s="4">
        <v>5.0152822892869662E-3</v>
      </c>
      <c r="M59" s="4">
        <v>0.7143419734656804</v>
      </c>
      <c r="N59" s="4">
        <v>0.85426700114868648</v>
      </c>
      <c r="O59" s="4">
        <v>4.4252490787826168E-4</v>
      </c>
      <c r="P59" s="4">
        <v>8.7114874812887863E-2</v>
      </c>
      <c r="Q59" s="4">
        <v>6.5712846242206649E-2</v>
      </c>
      <c r="R59" s="4">
        <v>0</v>
      </c>
      <c r="S59" s="4">
        <v>2.7876759940124115E-2</v>
      </c>
      <c r="T59" s="4">
        <v>0.42713350057434324</v>
      </c>
    </row>
    <row r="60" spans="1:20" ht="15.5" x14ac:dyDescent="0.35">
      <c r="A60" s="4" t="s">
        <v>271</v>
      </c>
      <c r="B60" s="4">
        <v>1</v>
      </c>
      <c r="C60" s="4" t="s">
        <v>145</v>
      </c>
      <c r="D60" s="4" t="s">
        <v>204</v>
      </c>
      <c r="E60" s="4" t="s">
        <v>263</v>
      </c>
      <c r="F60" s="4">
        <v>5.9012779432145394E-3</v>
      </c>
      <c r="G60" s="4">
        <v>0.69697241740732085</v>
      </c>
      <c r="H60" s="4">
        <v>0.65702055297634376</v>
      </c>
      <c r="I60" s="4">
        <v>3.894843442521596E-3</v>
      </c>
      <c r="J60" s="4">
        <v>0.41121372627031927</v>
      </c>
      <c r="K60" s="4">
        <v>0.31536986542864498</v>
      </c>
      <c r="L60" s="4">
        <v>2.0064345006929434E-3</v>
      </c>
      <c r="M60" s="4">
        <v>0.28575869113700153</v>
      </c>
      <c r="N60" s="4">
        <v>0.34165068754769878</v>
      </c>
      <c r="O60" s="4">
        <v>1.7703833829643619E-4</v>
      </c>
      <c r="P60" s="4">
        <v>3.4848620870366047E-2</v>
      </c>
      <c r="Q60" s="4">
        <v>2.6280822119053752E-2</v>
      </c>
      <c r="R60" s="4">
        <v>0</v>
      </c>
      <c r="S60" s="4">
        <v>1.1151558678517134E-2</v>
      </c>
      <c r="T60" s="4">
        <v>0.17082534377384939</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25</v>
      </c>
      <c r="B2" s="4">
        <v>1</v>
      </c>
      <c r="C2" s="4" t="s">
        <v>87</v>
      </c>
      <c r="D2" s="4" t="s">
        <v>146</v>
      </c>
      <c r="E2" s="4" t="s">
        <v>205</v>
      </c>
      <c r="F2" s="4">
        <v>8.5938070139744855</v>
      </c>
      <c r="G2" s="4">
        <v>88.496011671491331</v>
      </c>
      <c r="H2" s="4">
        <v>60.732517262150544</v>
      </c>
      <c r="I2" s="4">
        <v>3.9531512264282633</v>
      </c>
      <c r="J2" s="4">
        <v>47.787846302605324</v>
      </c>
      <c r="K2" s="4">
        <v>25.507657250103229</v>
      </c>
      <c r="L2" s="4">
        <v>4.6406557875462227</v>
      </c>
      <c r="M2" s="4">
        <v>40.708165368886014</v>
      </c>
      <c r="N2" s="4">
        <v>35.224860012047323</v>
      </c>
      <c r="O2" s="4">
        <v>0.25781421041923458</v>
      </c>
      <c r="P2" s="4">
        <v>6.1947208170043941</v>
      </c>
      <c r="Q2" s="4">
        <v>3.0366258631075276</v>
      </c>
      <c r="R2" s="4">
        <v>0</v>
      </c>
      <c r="S2" s="4">
        <v>1.4159361867438613</v>
      </c>
      <c r="T2" s="4">
        <v>15.790454488159142</v>
      </c>
    </row>
    <row r="3" spans="1:20" ht="15.5" x14ac:dyDescent="0.35">
      <c r="A3" s="4" t="s">
        <v>25</v>
      </c>
      <c r="B3" s="4">
        <v>1</v>
      </c>
      <c r="C3" s="4" t="s">
        <v>88</v>
      </c>
      <c r="D3" s="4" t="s">
        <v>147</v>
      </c>
      <c r="E3" s="4" t="s">
        <v>206</v>
      </c>
      <c r="F3" s="4">
        <v>7.799269936764655</v>
      </c>
      <c r="G3" s="4">
        <v>87.906985420334848</v>
      </c>
      <c r="H3" s="4">
        <v>56.70727719148357</v>
      </c>
      <c r="I3" s="4">
        <v>3.5876641709117414</v>
      </c>
      <c r="J3" s="4">
        <v>47.469772126980821</v>
      </c>
      <c r="K3" s="4">
        <v>23.8170564204231</v>
      </c>
      <c r="L3" s="4">
        <v>4.211605765852914</v>
      </c>
      <c r="M3" s="4">
        <v>40.437213293354034</v>
      </c>
      <c r="N3" s="4">
        <v>32.890220771060477</v>
      </c>
      <c r="O3" s="4">
        <v>0.23397809810293965</v>
      </c>
      <c r="P3" s="4">
        <v>6.1534889794234395</v>
      </c>
      <c r="Q3" s="4">
        <v>2.8353638595741786</v>
      </c>
      <c r="R3" s="4">
        <v>0</v>
      </c>
      <c r="S3" s="4">
        <v>1.4065117667253575</v>
      </c>
      <c r="T3" s="4">
        <v>14.743892069785728</v>
      </c>
    </row>
    <row r="4" spans="1:20" ht="15.5" x14ac:dyDescent="0.35">
      <c r="A4" s="4" t="s">
        <v>25</v>
      </c>
      <c r="B4" s="4">
        <v>1</v>
      </c>
      <c r="C4" s="4" t="s">
        <v>89</v>
      </c>
      <c r="D4" s="4" t="s">
        <v>148</v>
      </c>
      <c r="E4" s="4" t="s">
        <v>207</v>
      </c>
      <c r="F4" s="4">
        <v>7.1808615310740738</v>
      </c>
      <c r="G4" s="4">
        <v>90.863839970732016</v>
      </c>
      <c r="H4" s="4">
        <v>55.042384972267747</v>
      </c>
      <c r="I4" s="4">
        <v>3.3031963042940742</v>
      </c>
      <c r="J4" s="4">
        <v>49.066473584195293</v>
      </c>
      <c r="K4" s="4">
        <v>23.117801688352454</v>
      </c>
      <c r="L4" s="4">
        <v>3.87766522678</v>
      </c>
      <c r="M4" s="4">
        <v>41.79736638653673</v>
      </c>
      <c r="N4" s="4">
        <v>31.924583283915297</v>
      </c>
      <c r="O4" s="4">
        <v>0.21542584593222219</v>
      </c>
      <c r="P4" s="4">
        <v>6.360468797951242</v>
      </c>
      <c r="Q4" s="4">
        <v>2.7521192486133876</v>
      </c>
      <c r="R4" s="4">
        <v>0</v>
      </c>
      <c r="S4" s="4">
        <v>1.4538214395317124</v>
      </c>
      <c r="T4" s="4">
        <v>14.311020092789615</v>
      </c>
    </row>
    <row r="5" spans="1:20" ht="15.5" x14ac:dyDescent="0.35">
      <c r="A5" s="4" t="s">
        <v>25</v>
      </c>
      <c r="B5" s="4">
        <v>1</v>
      </c>
      <c r="C5" s="4" t="s">
        <v>90</v>
      </c>
      <c r="D5" s="4" t="s">
        <v>149</v>
      </c>
      <c r="E5" s="4" t="s">
        <v>208</v>
      </c>
      <c r="F5" s="4">
        <v>6.742590924598078</v>
      </c>
      <c r="G5" s="4">
        <v>97.11619594097462</v>
      </c>
      <c r="H5" s="4">
        <v>55.443553781721938</v>
      </c>
      <c r="I5" s="4">
        <v>3.1015918253151158</v>
      </c>
      <c r="J5" s="4">
        <v>52.442745808126297</v>
      </c>
      <c r="K5" s="4">
        <v>23.286292588323214</v>
      </c>
      <c r="L5" s="4">
        <v>3.6409990992829622</v>
      </c>
      <c r="M5" s="4">
        <v>44.67345013284833</v>
      </c>
      <c r="N5" s="4">
        <v>32.157261193398725</v>
      </c>
      <c r="O5" s="4">
        <v>0.20227772773794234</v>
      </c>
      <c r="P5" s="4">
        <v>6.7981337158682242</v>
      </c>
      <c r="Q5" s="4">
        <v>2.7721776890860972</v>
      </c>
      <c r="R5" s="4">
        <v>0</v>
      </c>
      <c r="S5" s="4">
        <v>1.5538591350555939</v>
      </c>
      <c r="T5" s="4">
        <v>14.415323983247704</v>
      </c>
    </row>
    <row r="6" spans="1:20" ht="15.5" x14ac:dyDescent="0.35">
      <c r="A6" s="4" t="s">
        <v>25</v>
      </c>
      <c r="B6" s="4">
        <v>1</v>
      </c>
      <c r="C6" s="4" t="s">
        <v>91</v>
      </c>
      <c r="D6" s="4" t="s">
        <v>150</v>
      </c>
      <c r="E6" s="4" t="s">
        <v>209</v>
      </c>
      <c r="F6" s="4">
        <v>6.5567412905792999</v>
      </c>
      <c r="G6" s="4">
        <v>111.83630747001664</v>
      </c>
      <c r="H6" s="4">
        <v>60.372871478942159</v>
      </c>
      <c r="I6" s="4">
        <v>3.0161009936664782</v>
      </c>
      <c r="J6" s="4">
        <v>60.391606033808984</v>
      </c>
      <c r="K6" s="4">
        <v>25.356606021155706</v>
      </c>
      <c r="L6" s="4">
        <v>3.5406402969128221</v>
      </c>
      <c r="M6" s="4">
        <v>51.444701436207652</v>
      </c>
      <c r="N6" s="4">
        <v>35.016265457786453</v>
      </c>
      <c r="O6" s="4">
        <v>0.19670223871737899</v>
      </c>
      <c r="P6" s="4">
        <v>7.8285415229011655</v>
      </c>
      <c r="Q6" s="4">
        <v>3.018643573947108</v>
      </c>
      <c r="R6" s="4">
        <v>0</v>
      </c>
      <c r="S6" s="4">
        <v>1.7893809195202661</v>
      </c>
      <c r="T6" s="4">
        <v>15.696946584524962</v>
      </c>
    </row>
    <row r="7" spans="1:20" ht="15.5" x14ac:dyDescent="0.35">
      <c r="A7" s="4" t="s">
        <v>25</v>
      </c>
      <c r="B7" s="4">
        <v>1</v>
      </c>
      <c r="C7" s="4" t="s">
        <v>92</v>
      </c>
      <c r="D7" s="4" t="s">
        <v>151</v>
      </c>
      <c r="E7" s="4" t="s">
        <v>210</v>
      </c>
      <c r="F7" s="4">
        <v>6.9473684623045084</v>
      </c>
      <c r="G7" s="4">
        <v>154.36410821427387</v>
      </c>
      <c r="H7" s="4">
        <v>79.315683901195413</v>
      </c>
      <c r="I7" s="4">
        <v>3.1957894926600741</v>
      </c>
      <c r="J7" s="4">
        <v>83.356618435707901</v>
      </c>
      <c r="K7" s="4">
        <v>33.312587238502076</v>
      </c>
      <c r="L7" s="4">
        <v>3.7515789696444348</v>
      </c>
      <c r="M7" s="4">
        <v>71.007489778565983</v>
      </c>
      <c r="N7" s="4">
        <v>46.003096662693345</v>
      </c>
      <c r="O7" s="4">
        <v>0.20842105386913526</v>
      </c>
      <c r="P7" s="4">
        <v>10.805487574999171</v>
      </c>
      <c r="Q7" s="4">
        <v>3.9657841950597708</v>
      </c>
      <c r="R7" s="4">
        <v>0</v>
      </c>
      <c r="S7" s="4">
        <v>2.469825731428382</v>
      </c>
      <c r="T7" s="4">
        <v>20.62207781431081</v>
      </c>
    </row>
    <row r="8" spans="1:20" ht="15.5" x14ac:dyDescent="0.35">
      <c r="A8" s="4" t="s">
        <v>25</v>
      </c>
      <c r="B8" s="4">
        <v>1</v>
      </c>
      <c r="C8" s="4" t="s">
        <v>93</v>
      </c>
      <c r="D8" s="4" t="s">
        <v>152</v>
      </c>
      <c r="E8" s="4" t="s">
        <v>211</v>
      </c>
      <c r="F8" s="4">
        <v>8.2842233664716591</v>
      </c>
      <c r="G8" s="4">
        <v>237.02192696451229</v>
      </c>
      <c r="H8" s="4">
        <v>117.29006041949174</v>
      </c>
      <c r="I8" s="4">
        <v>3.8107427485769634</v>
      </c>
      <c r="J8" s="4">
        <v>127.99184056083665</v>
      </c>
      <c r="K8" s="4">
        <v>49.261825376186529</v>
      </c>
      <c r="L8" s="4">
        <v>4.4734806178946966</v>
      </c>
      <c r="M8" s="4">
        <v>109.03008640367565</v>
      </c>
      <c r="N8" s="4">
        <v>68.028235043305216</v>
      </c>
      <c r="O8" s="4">
        <v>0.24852670099414975</v>
      </c>
      <c r="P8" s="4">
        <v>16.591534887515863</v>
      </c>
      <c r="Q8" s="4">
        <v>5.8645030209745874</v>
      </c>
      <c r="R8" s="4">
        <v>0</v>
      </c>
      <c r="S8" s="4">
        <v>3.7923508314321968</v>
      </c>
      <c r="T8" s="4">
        <v>30.495415709067853</v>
      </c>
    </row>
    <row r="9" spans="1:20" ht="15.5" x14ac:dyDescent="0.35">
      <c r="A9" s="4" t="s">
        <v>25</v>
      </c>
      <c r="B9" s="4">
        <v>1</v>
      </c>
      <c r="C9" s="4" t="s">
        <v>94</v>
      </c>
      <c r="D9" s="4" t="s">
        <v>153</v>
      </c>
      <c r="E9" s="4" t="s">
        <v>212</v>
      </c>
      <c r="F9" s="4">
        <v>10.696358915216367</v>
      </c>
      <c r="G9" s="4">
        <v>352.15805331052889</v>
      </c>
      <c r="H9" s="4">
        <v>169.4652273253883</v>
      </c>
      <c r="I9" s="4">
        <v>4.9203251009995288</v>
      </c>
      <c r="J9" s="4">
        <v>190.16534878768562</v>
      </c>
      <c r="K9" s="4">
        <v>71.175395476663084</v>
      </c>
      <c r="L9" s="4">
        <v>5.7760338142168388</v>
      </c>
      <c r="M9" s="4">
        <v>161.9927045228433</v>
      </c>
      <c r="N9" s="4">
        <v>98.289831848725228</v>
      </c>
      <c r="O9" s="4">
        <v>0.32089076745649098</v>
      </c>
      <c r="P9" s="4">
        <v>24.651063731737025</v>
      </c>
      <c r="Q9" s="4">
        <v>8.4732613662694156</v>
      </c>
      <c r="R9" s="4">
        <v>0</v>
      </c>
      <c r="S9" s="4">
        <v>5.6345288529684625</v>
      </c>
      <c r="T9" s="4">
        <v>44.060959104600961</v>
      </c>
    </row>
    <row r="10" spans="1:20" ht="15.5" x14ac:dyDescent="0.35">
      <c r="A10" s="4" t="s">
        <v>25</v>
      </c>
      <c r="B10" s="4">
        <v>1</v>
      </c>
      <c r="C10" s="4" t="s">
        <v>95</v>
      </c>
      <c r="D10" s="4" t="s">
        <v>154</v>
      </c>
      <c r="E10" s="4" t="s">
        <v>213</v>
      </c>
      <c r="F10" s="4">
        <v>14.231294833906023</v>
      </c>
      <c r="G10" s="4">
        <v>492.90702494849324</v>
      </c>
      <c r="H10" s="4">
        <v>231.05285404563372</v>
      </c>
      <c r="I10" s="4">
        <v>6.5463956235967711</v>
      </c>
      <c r="J10" s="4">
        <v>266.16979347218637</v>
      </c>
      <c r="K10" s="4">
        <v>97.042198699166164</v>
      </c>
      <c r="L10" s="4">
        <v>7.6848992103092533</v>
      </c>
      <c r="M10" s="4">
        <v>226.7372314763069</v>
      </c>
      <c r="N10" s="4">
        <v>134.01065534646759</v>
      </c>
      <c r="O10" s="4">
        <v>0.42693884501718071</v>
      </c>
      <c r="P10" s="4">
        <v>34.503491746394531</v>
      </c>
      <c r="Q10" s="4">
        <v>11.552642702281688</v>
      </c>
      <c r="R10" s="4">
        <v>0</v>
      </c>
      <c r="S10" s="4">
        <v>7.8865123991758921</v>
      </c>
      <c r="T10" s="4">
        <v>60.07374205186477</v>
      </c>
    </row>
    <row r="11" spans="1:20" ht="15.5" x14ac:dyDescent="0.35">
      <c r="A11" s="4" t="s">
        <v>25</v>
      </c>
      <c r="B11" s="4">
        <v>1</v>
      </c>
      <c r="C11" s="4" t="s">
        <v>96</v>
      </c>
      <c r="D11" s="4" t="s">
        <v>155</v>
      </c>
      <c r="E11" s="4" t="s">
        <v>214</v>
      </c>
      <c r="F11" s="4">
        <v>17.010134505802572</v>
      </c>
      <c r="G11" s="4">
        <v>536.8968277077272</v>
      </c>
      <c r="H11" s="4">
        <v>252.76434700115183</v>
      </c>
      <c r="I11" s="4">
        <v>7.8246618726691839</v>
      </c>
      <c r="J11" s="4">
        <v>289.92428696217269</v>
      </c>
      <c r="K11" s="4">
        <v>106.16102574048377</v>
      </c>
      <c r="L11" s="4">
        <v>9.18547263313339</v>
      </c>
      <c r="M11" s="4">
        <v>246.97254074555451</v>
      </c>
      <c r="N11" s="4">
        <v>146.60332126066808</v>
      </c>
      <c r="O11" s="4">
        <v>0.51030403517407719</v>
      </c>
      <c r="P11" s="4">
        <v>37.582777939540911</v>
      </c>
      <c r="Q11" s="4">
        <v>12.638217350057593</v>
      </c>
      <c r="R11" s="4">
        <v>0</v>
      </c>
      <c r="S11" s="4">
        <v>8.5903492433236348</v>
      </c>
      <c r="T11" s="4">
        <v>65.718730220299477</v>
      </c>
    </row>
    <row r="12" spans="1:20" ht="15.5" x14ac:dyDescent="0.35">
      <c r="A12" s="4" t="s">
        <v>25</v>
      </c>
      <c r="B12" s="4">
        <v>1</v>
      </c>
      <c r="C12" s="4" t="s">
        <v>97</v>
      </c>
      <c r="D12" s="4" t="s">
        <v>156</v>
      </c>
      <c r="E12" s="4" t="s">
        <v>215</v>
      </c>
      <c r="F12" s="4">
        <v>17.178226064832202</v>
      </c>
      <c r="G12" s="4">
        <v>424.15657949191905</v>
      </c>
      <c r="H12" s="4">
        <v>210.28669174567679</v>
      </c>
      <c r="I12" s="4">
        <v>7.9019839898228135</v>
      </c>
      <c r="J12" s="4">
        <v>229.04455292563631</v>
      </c>
      <c r="K12" s="4">
        <v>88.320410533184244</v>
      </c>
      <c r="L12" s="4">
        <v>9.2762420750093906</v>
      </c>
      <c r="M12" s="4">
        <v>195.11202656628276</v>
      </c>
      <c r="N12" s="4">
        <v>121.96628121249255</v>
      </c>
      <c r="O12" s="4">
        <v>0.51534678194496608</v>
      </c>
      <c r="P12" s="4">
        <v>29.690960564434334</v>
      </c>
      <c r="Q12" s="4">
        <v>10.514334587283841</v>
      </c>
      <c r="R12" s="4">
        <v>0</v>
      </c>
      <c r="S12" s="4">
        <v>6.7865052718707046</v>
      </c>
      <c r="T12" s="4">
        <v>54.67453985387597</v>
      </c>
    </row>
    <row r="13" spans="1:20" ht="15.5" x14ac:dyDescent="0.35">
      <c r="A13" s="4" t="s">
        <v>25</v>
      </c>
      <c r="B13" s="4">
        <v>1</v>
      </c>
      <c r="C13" s="4" t="s">
        <v>98</v>
      </c>
      <c r="D13" s="4" t="s">
        <v>157</v>
      </c>
      <c r="E13" s="4" t="s">
        <v>216</v>
      </c>
      <c r="F13" s="4">
        <v>16.003204209856165</v>
      </c>
      <c r="G13" s="4">
        <v>302.64221740575624</v>
      </c>
      <c r="H13" s="4">
        <v>157.84921496009687</v>
      </c>
      <c r="I13" s="4">
        <v>7.3614739365338364</v>
      </c>
      <c r="J13" s="4">
        <v>163.42679739910838</v>
      </c>
      <c r="K13" s="4">
        <v>66.296670283240687</v>
      </c>
      <c r="L13" s="4">
        <v>8.6417302733223291</v>
      </c>
      <c r="M13" s="4">
        <v>139.21542000664789</v>
      </c>
      <c r="N13" s="4">
        <v>91.552544676856201</v>
      </c>
      <c r="O13" s="4">
        <v>0.48009612629568493</v>
      </c>
      <c r="P13" s="4">
        <v>21.184955218402941</v>
      </c>
      <c r="Q13" s="4">
        <v>7.8924607480048437</v>
      </c>
      <c r="R13" s="4">
        <v>0</v>
      </c>
      <c r="S13" s="4">
        <v>4.8422754784921</v>
      </c>
      <c r="T13" s="4">
        <v>41.040795889625187</v>
      </c>
    </row>
    <row r="14" spans="1:20" ht="15.5" x14ac:dyDescent="0.35">
      <c r="A14" s="4" t="s">
        <v>25</v>
      </c>
      <c r="B14" s="4">
        <v>1</v>
      </c>
      <c r="C14" s="4" t="s">
        <v>99</v>
      </c>
      <c r="D14" s="4" t="s">
        <v>158</v>
      </c>
      <c r="E14" s="4" t="s">
        <v>217</v>
      </c>
      <c r="F14" s="4">
        <v>14.508495301843666</v>
      </c>
      <c r="G14" s="4">
        <v>226.62710707841359</v>
      </c>
      <c r="H14" s="4">
        <v>119.56723743361268</v>
      </c>
      <c r="I14" s="4">
        <v>6.6739078388480868</v>
      </c>
      <c r="J14" s="4">
        <v>122.37863782234335</v>
      </c>
      <c r="K14" s="4">
        <v>50.218239722117325</v>
      </c>
      <c r="L14" s="4">
        <v>7.8345874629955805</v>
      </c>
      <c r="M14" s="4">
        <v>104.24846925607025</v>
      </c>
      <c r="N14" s="4">
        <v>69.348997711495358</v>
      </c>
      <c r="O14" s="4">
        <v>0.43525485905530997</v>
      </c>
      <c r="P14" s="4">
        <v>15.863897495488953</v>
      </c>
      <c r="Q14" s="4">
        <v>5.9783618716806339</v>
      </c>
      <c r="R14" s="4">
        <v>0</v>
      </c>
      <c r="S14" s="4">
        <v>3.6260337132546177</v>
      </c>
      <c r="T14" s="4">
        <v>31.087481732739295</v>
      </c>
    </row>
    <row r="15" spans="1:20" ht="15.5" x14ac:dyDescent="0.35">
      <c r="A15" s="4" t="s">
        <v>25</v>
      </c>
      <c r="B15" s="4">
        <v>1</v>
      </c>
      <c r="C15" s="4" t="s">
        <v>100</v>
      </c>
      <c r="D15" s="4" t="s">
        <v>159</v>
      </c>
      <c r="E15" s="4" t="s">
        <v>218</v>
      </c>
      <c r="F15" s="4">
        <v>12.829661556170119</v>
      </c>
      <c r="G15" s="4">
        <v>172.5430790526371</v>
      </c>
      <c r="H15" s="4">
        <v>90.485445123284606</v>
      </c>
      <c r="I15" s="4">
        <v>5.9016443158382552</v>
      </c>
      <c r="J15" s="4">
        <v>93.173262688424032</v>
      </c>
      <c r="K15" s="4">
        <v>38.003886951779535</v>
      </c>
      <c r="L15" s="4">
        <v>6.9280172403318652</v>
      </c>
      <c r="M15" s="4">
        <v>79.369816364213065</v>
      </c>
      <c r="N15" s="4">
        <v>52.481558171505078</v>
      </c>
      <c r="O15" s="4">
        <v>0.38488984668510356</v>
      </c>
      <c r="P15" s="4">
        <v>12.078015533684598</v>
      </c>
      <c r="Q15" s="4">
        <v>4.5242722561642301</v>
      </c>
      <c r="R15" s="4">
        <v>0</v>
      </c>
      <c r="S15" s="4">
        <v>2.7606892648421937</v>
      </c>
      <c r="T15" s="4">
        <v>23.526215732053998</v>
      </c>
    </row>
    <row r="16" spans="1:20" ht="15.5" x14ac:dyDescent="0.35">
      <c r="A16" s="4" t="s">
        <v>25</v>
      </c>
      <c r="B16" s="4">
        <v>1</v>
      </c>
      <c r="C16" s="4" t="s">
        <v>101</v>
      </c>
      <c r="D16" s="4" t="s">
        <v>160</v>
      </c>
      <c r="E16" s="4" t="s">
        <v>219</v>
      </c>
      <c r="F16" s="4">
        <v>11.140416884711708</v>
      </c>
      <c r="G16" s="4">
        <v>132.84286350122667</v>
      </c>
      <c r="H16" s="4">
        <v>68.721677361295988</v>
      </c>
      <c r="I16" s="4">
        <v>5.1245917669673862</v>
      </c>
      <c r="J16" s="4">
        <v>71.735146290662414</v>
      </c>
      <c r="K16" s="4">
        <v>28.863104491744313</v>
      </c>
      <c r="L16" s="4">
        <v>6.0158251177443232</v>
      </c>
      <c r="M16" s="4">
        <v>61.107717210564275</v>
      </c>
      <c r="N16" s="4">
        <v>39.858572869551679</v>
      </c>
      <c r="O16" s="4">
        <v>0.33421250654135126</v>
      </c>
      <c r="P16" s="4">
        <v>9.2990004450858681</v>
      </c>
      <c r="Q16" s="4">
        <v>3.4360838680647996</v>
      </c>
      <c r="R16" s="4">
        <v>0</v>
      </c>
      <c r="S16" s="4">
        <v>2.1254858160196268</v>
      </c>
      <c r="T16" s="4">
        <v>17.867636113936957</v>
      </c>
    </row>
    <row r="17" spans="1:20" ht="15.5" x14ac:dyDescent="0.35">
      <c r="A17" s="4" t="s">
        <v>25</v>
      </c>
      <c r="B17" s="4">
        <v>1</v>
      </c>
      <c r="C17" s="4" t="s">
        <v>102</v>
      </c>
      <c r="D17" s="4" t="s">
        <v>161</v>
      </c>
      <c r="E17" s="4" t="s">
        <v>220</v>
      </c>
      <c r="F17" s="4">
        <v>9.5440559376692278</v>
      </c>
      <c r="G17" s="4">
        <v>103.28759206172693</v>
      </c>
      <c r="H17" s="4">
        <v>52.56115589766442</v>
      </c>
      <c r="I17" s="4">
        <v>4.3902657313278448</v>
      </c>
      <c r="J17" s="4">
        <v>55.775299713332544</v>
      </c>
      <c r="K17" s="4">
        <v>22.075685477019057</v>
      </c>
      <c r="L17" s="4">
        <v>5.153790206341383</v>
      </c>
      <c r="M17" s="4">
        <v>47.512292348394389</v>
      </c>
      <c r="N17" s="4">
        <v>30.485470420645367</v>
      </c>
      <c r="O17" s="4">
        <v>0.28632167813007681</v>
      </c>
      <c r="P17" s="4">
        <v>7.2301314443208851</v>
      </c>
      <c r="Q17" s="4">
        <v>2.6280577948832211</v>
      </c>
      <c r="R17" s="4">
        <v>0</v>
      </c>
      <c r="S17" s="4">
        <v>1.6526014729876308</v>
      </c>
      <c r="T17" s="4">
        <v>13.665900533392749</v>
      </c>
    </row>
    <row r="18" spans="1:20" ht="15.5" x14ac:dyDescent="0.35">
      <c r="A18" s="4" t="s">
        <v>25</v>
      </c>
      <c r="B18" s="4">
        <v>1</v>
      </c>
      <c r="C18" s="4" t="s">
        <v>103</v>
      </c>
      <c r="D18" s="4" t="s">
        <v>162</v>
      </c>
      <c r="E18" s="4" t="s">
        <v>221</v>
      </c>
      <c r="F18" s="4">
        <v>8.0936416981730268</v>
      </c>
      <c r="G18" s="4">
        <v>81.017717624257273</v>
      </c>
      <c r="H18" s="4">
        <v>40.549097506941465</v>
      </c>
      <c r="I18" s="4">
        <v>3.7230751811595924</v>
      </c>
      <c r="J18" s="4">
        <v>43.749567517098932</v>
      </c>
      <c r="K18" s="4">
        <v>17.030620952915413</v>
      </c>
      <c r="L18" s="4">
        <v>4.3705665170134349</v>
      </c>
      <c r="M18" s="4">
        <v>37.268150107158348</v>
      </c>
      <c r="N18" s="4">
        <v>23.518476554026051</v>
      </c>
      <c r="O18" s="4">
        <v>0.24280925094519079</v>
      </c>
      <c r="P18" s="4">
        <v>5.6712402336980094</v>
      </c>
      <c r="Q18" s="4">
        <v>2.0274548753470731</v>
      </c>
      <c r="R18" s="4">
        <v>0</v>
      </c>
      <c r="S18" s="4">
        <v>1.2962834819881164</v>
      </c>
      <c r="T18" s="4">
        <v>10.542765351804782</v>
      </c>
    </row>
    <row r="19" spans="1:20" ht="15.5" x14ac:dyDescent="0.35">
      <c r="A19" s="4" t="s">
        <v>25</v>
      </c>
      <c r="B19" s="4">
        <v>1</v>
      </c>
      <c r="C19" s="4" t="s">
        <v>104</v>
      </c>
      <c r="D19" s="4" t="s">
        <v>163</v>
      </c>
      <c r="E19" s="4" t="s">
        <v>222</v>
      </c>
      <c r="F19" s="4">
        <v>6.8103958229344634</v>
      </c>
      <c r="G19" s="4">
        <v>64.041651910958976</v>
      </c>
      <c r="H19" s="4">
        <v>31.562410892795263</v>
      </c>
      <c r="I19" s="4">
        <v>3.1327820785498535</v>
      </c>
      <c r="J19" s="4">
        <v>34.582492031917852</v>
      </c>
      <c r="K19" s="4">
        <v>13.256212574974009</v>
      </c>
      <c r="L19" s="4">
        <v>3.6776137443846104</v>
      </c>
      <c r="M19" s="4">
        <v>29.459159879041131</v>
      </c>
      <c r="N19" s="4">
        <v>18.306198317821256</v>
      </c>
      <c r="O19" s="4">
        <v>0.20431187468803388</v>
      </c>
      <c r="P19" s="4">
        <v>4.4829156337671288</v>
      </c>
      <c r="Q19" s="4">
        <v>1.5781205446397633</v>
      </c>
      <c r="R19" s="4">
        <v>0</v>
      </c>
      <c r="S19" s="4">
        <v>1.0246664305753437</v>
      </c>
      <c r="T19" s="4">
        <v>8.2062268321267684</v>
      </c>
    </row>
    <row r="20" spans="1:20" ht="15.5" x14ac:dyDescent="0.35">
      <c r="A20" s="4" t="s">
        <v>25</v>
      </c>
      <c r="B20" s="4">
        <v>1</v>
      </c>
      <c r="C20" s="4" t="s">
        <v>105</v>
      </c>
      <c r="D20" s="4" t="s">
        <v>164</v>
      </c>
      <c r="E20" s="4" t="s">
        <v>223</v>
      </c>
      <c r="F20" s="4">
        <v>5.6962358413882663</v>
      </c>
      <c r="G20" s="4">
        <v>50.958819135325847</v>
      </c>
      <c r="H20" s="4">
        <v>24.775765686741142</v>
      </c>
      <c r="I20" s="4">
        <v>2.6202684870386026</v>
      </c>
      <c r="J20" s="4">
        <v>27.517762333075957</v>
      </c>
      <c r="K20" s="4">
        <v>10.40582158843128</v>
      </c>
      <c r="L20" s="4">
        <v>3.0759673543496642</v>
      </c>
      <c r="M20" s="4">
        <v>23.441056802249889</v>
      </c>
      <c r="N20" s="4">
        <v>14.369944098309864</v>
      </c>
      <c r="O20" s="4">
        <v>0.17088707524164798</v>
      </c>
      <c r="P20" s="4">
        <v>3.5671173394728095</v>
      </c>
      <c r="Q20" s="4">
        <v>1.2387882843370572</v>
      </c>
      <c r="R20" s="4">
        <v>0</v>
      </c>
      <c r="S20" s="4">
        <v>0.8153411061652136</v>
      </c>
      <c r="T20" s="4">
        <v>6.4416990785526975</v>
      </c>
    </row>
    <row r="21" spans="1:20" ht="15.5" x14ac:dyDescent="0.35">
      <c r="A21" s="4" t="s">
        <v>25</v>
      </c>
      <c r="B21" s="4">
        <v>1</v>
      </c>
      <c r="C21" s="4" t="s">
        <v>106</v>
      </c>
      <c r="D21" s="4" t="s">
        <v>165</v>
      </c>
      <c r="E21" s="4" t="s">
        <v>224</v>
      </c>
      <c r="F21" s="4">
        <v>4.7421102039797267</v>
      </c>
      <c r="G21" s="4">
        <v>40.77504002557032</v>
      </c>
      <c r="H21" s="4">
        <v>19.59620701495917</v>
      </c>
      <c r="I21" s="4">
        <v>2.1813706938306745</v>
      </c>
      <c r="J21" s="4">
        <v>22.018521613807973</v>
      </c>
      <c r="K21" s="4">
        <v>8.2304069462828515</v>
      </c>
      <c r="L21" s="4">
        <v>2.5607395101490527</v>
      </c>
      <c r="M21" s="4">
        <v>18.756518411762347</v>
      </c>
      <c r="N21" s="4">
        <v>11.36580006867632</v>
      </c>
      <c r="O21" s="4">
        <v>0.14226330611939181</v>
      </c>
      <c r="P21" s="4">
        <v>2.8542528017899227</v>
      </c>
      <c r="Q21" s="4">
        <v>0.97981035074795853</v>
      </c>
      <c r="R21" s="4">
        <v>0</v>
      </c>
      <c r="S21" s="4">
        <v>0.65240064040912515</v>
      </c>
      <c r="T21" s="4">
        <v>5.0950138238893841</v>
      </c>
    </row>
    <row r="22" spans="1:20" ht="15.5" x14ac:dyDescent="0.35">
      <c r="A22" s="4" t="s">
        <v>25</v>
      </c>
      <c r="B22" s="4">
        <v>1</v>
      </c>
      <c r="C22" s="4" t="s">
        <v>107</v>
      </c>
      <c r="D22" s="4" t="s">
        <v>166</v>
      </c>
      <c r="E22" s="4" t="s">
        <v>225</v>
      </c>
      <c r="F22" s="4">
        <v>3.9333908217241551</v>
      </c>
      <c r="G22" s="4">
        <v>32.777078304584194</v>
      </c>
      <c r="H22" s="4">
        <v>15.601094538095332</v>
      </c>
      <c r="I22" s="4">
        <v>1.8093597779931114</v>
      </c>
      <c r="J22" s="4">
        <v>17.699622284475467</v>
      </c>
      <c r="K22" s="4">
        <v>6.5524597060000387</v>
      </c>
      <c r="L22" s="4">
        <v>2.1240310437310437</v>
      </c>
      <c r="M22" s="4">
        <v>15.07745602010873</v>
      </c>
      <c r="N22" s="4">
        <v>9.0486348320952938</v>
      </c>
      <c r="O22" s="4">
        <v>0.11800172465172465</v>
      </c>
      <c r="P22" s="4">
        <v>2.294395481320894</v>
      </c>
      <c r="Q22" s="4">
        <v>0.78005472690476663</v>
      </c>
      <c r="R22" s="4">
        <v>0</v>
      </c>
      <c r="S22" s="4">
        <v>0.52443325287334708</v>
      </c>
      <c r="T22" s="4">
        <v>4.0562845799047862</v>
      </c>
    </row>
    <row r="23" spans="1:20" ht="15.5" x14ac:dyDescent="0.35">
      <c r="A23" s="4" t="s">
        <v>25</v>
      </c>
      <c r="B23" s="4">
        <v>1</v>
      </c>
      <c r="C23" s="4" t="s">
        <v>108</v>
      </c>
      <c r="D23" s="4" t="s">
        <v>167</v>
      </c>
      <c r="E23" s="4" t="s">
        <v>226</v>
      </c>
      <c r="F23" s="4">
        <v>3.2532423108409465</v>
      </c>
      <c r="G23" s="4">
        <v>26.44711297140945</v>
      </c>
      <c r="H23" s="4">
        <v>12.488839558175233</v>
      </c>
      <c r="I23" s="4">
        <v>1.4964914629868356</v>
      </c>
      <c r="J23" s="4">
        <v>14.281441004561104</v>
      </c>
      <c r="K23" s="4">
        <v>5.2453126144335975</v>
      </c>
      <c r="L23" s="4">
        <v>1.7567508478541112</v>
      </c>
      <c r="M23" s="4">
        <v>12.165671966848347</v>
      </c>
      <c r="N23" s="4">
        <v>7.2435269437416361</v>
      </c>
      <c r="O23" s="4">
        <v>9.7597269325228386E-2</v>
      </c>
      <c r="P23" s="4">
        <v>1.8512979079986616</v>
      </c>
      <c r="Q23" s="4">
        <v>0.62444197790876166</v>
      </c>
      <c r="R23" s="4">
        <v>0</v>
      </c>
      <c r="S23" s="4">
        <v>0.42315380754255122</v>
      </c>
      <c r="T23" s="4">
        <v>3.2470982851255608</v>
      </c>
    </row>
    <row r="24" spans="1:20" ht="15.5" x14ac:dyDescent="0.35">
      <c r="A24" s="4" t="s">
        <v>25</v>
      </c>
      <c r="B24" s="4">
        <v>1</v>
      </c>
      <c r="C24" s="4" t="s">
        <v>109</v>
      </c>
      <c r="D24" s="4" t="s">
        <v>168</v>
      </c>
      <c r="E24" s="4" t="s">
        <v>227</v>
      </c>
      <c r="F24" s="4">
        <v>2.6866244738125373</v>
      </c>
      <c r="G24" s="4">
        <v>21.572951218023682</v>
      </c>
      <c r="H24" s="4">
        <v>10.095256783299662</v>
      </c>
      <c r="I24" s="4">
        <v>1.2358472579537672</v>
      </c>
      <c r="J24" s="4">
        <v>11.649393657732789</v>
      </c>
      <c r="K24" s="4">
        <v>4.2400078489858579</v>
      </c>
      <c r="L24" s="4">
        <v>1.4507772158587702</v>
      </c>
      <c r="M24" s="4">
        <v>9.9235575602908952</v>
      </c>
      <c r="N24" s="4">
        <v>5.8552489343138046</v>
      </c>
      <c r="O24" s="4">
        <v>8.0598734214376119E-2</v>
      </c>
      <c r="P24" s="4">
        <v>1.510106585261658</v>
      </c>
      <c r="Q24" s="4">
        <v>0.5047628391649831</v>
      </c>
      <c r="R24" s="4">
        <v>0</v>
      </c>
      <c r="S24" s="4">
        <v>0.34516721948837892</v>
      </c>
      <c r="T24" s="4">
        <v>2.6247667636579122</v>
      </c>
    </row>
    <row r="25" spans="1:20" ht="15.5" x14ac:dyDescent="0.35">
      <c r="A25" s="4" t="s">
        <v>25</v>
      </c>
      <c r="B25" s="4">
        <v>1</v>
      </c>
      <c r="C25" s="4" t="s">
        <v>110</v>
      </c>
      <c r="D25" s="4" t="s">
        <v>169</v>
      </c>
      <c r="E25" s="4" t="s">
        <v>228</v>
      </c>
      <c r="F25" s="4">
        <v>2.2765975489676729</v>
      </c>
      <c r="G25" s="4">
        <v>22.357375878708822</v>
      </c>
      <c r="H25" s="4">
        <v>9.6872927881144726</v>
      </c>
      <c r="I25" s="4">
        <v>1.0472348725251295</v>
      </c>
      <c r="J25" s="4">
        <v>12.072982974502764</v>
      </c>
      <c r="K25" s="4">
        <v>4.0686629710080782</v>
      </c>
      <c r="L25" s="4">
        <v>1.2293626764425434</v>
      </c>
      <c r="M25" s="4">
        <v>10.284392904206058</v>
      </c>
      <c r="N25" s="4">
        <v>5.6186298171063944</v>
      </c>
      <c r="O25" s="4">
        <v>6.8297926469030185E-2</v>
      </c>
      <c r="P25" s="4">
        <v>1.5650163115096176</v>
      </c>
      <c r="Q25" s="4">
        <v>0.48436463940572366</v>
      </c>
      <c r="R25" s="4">
        <v>0</v>
      </c>
      <c r="S25" s="4">
        <v>0.35771801405934117</v>
      </c>
      <c r="T25" s="4">
        <v>2.5186961249097628</v>
      </c>
    </row>
    <row r="26" spans="1:20" ht="15.5" x14ac:dyDescent="0.35">
      <c r="A26" s="4" t="s">
        <v>25</v>
      </c>
      <c r="B26" s="4">
        <v>1</v>
      </c>
      <c r="C26" s="4" t="s">
        <v>111</v>
      </c>
      <c r="D26" s="4" t="s">
        <v>170</v>
      </c>
      <c r="E26" s="4" t="s">
        <v>229</v>
      </c>
      <c r="F26" s="4">
        <v>2.0755806494332711</v>
      </c>
      <c r="G26" s="4">
        <v>30.861833586986656</v>
      </c>
      <c r="H26" s="4">
        <v>11.979624408516921</v>
      </c>
      <c r="I26" s="4">
        <v>0.95476709873930476</v>
      </c>
      <c r="J26" s="4">
        <v>16.665390136972796</v>
      </c>
      <c r="K26" s="4">
        <v>5.0314422515771069</v>
      </c>
      <c r="L26" s="4">
        <v>1.1208135506939665</v>
      </c>
      <c r="M26" s="4">
        <v>14.196443450013863</v>
      </c>
      <c r="N26" s="4">
        <v>6.948182156939815</v>
      </c>
      <c r="O26" s="4">
        <v>6.2267419482998132E-2</v>
      </c>
      <c r="P26" s="4">
        <v>2.1603283510890661</v>
      </c>
      <c r="Q26" s="4">
        <v>0.59898122042584612</v>
      </c>
      <c r="R26" s="4">
        <v>0</v>
      </c>
      <c r="S26" s="4">
        <v>0.49378933739178649</v>
      </c>
      <c r="T26" s="4">
        <v>3.1147023462143997</v>
      </c>
    </row>
    <row r="27" spans="1:20" ht="15.5" x14ac:dyDescent="0.35">
      <c r="A27" s="4" t="s">
        <v>25</v>
      </c>
      <c r="B27" s="4">
        <v>1</v>
      </c>
      <c r="C27" s="4" t="s">
        <v>112</v>
      </c>
      <c r="D27" s="4" t="s">
        <v>171</v>
      </c>
      <c r="E27" s="4" t="s">
        <v>230</v>
      </c>
      <c r="F27" s="4">
        <v>2.0878988074148643</v>
      </c>
      <c r="G27" s="4">
        <v>44.341190638411227</v>
      </c>
      <c r="H27" s="4">
        <v>16.174922839462528</v>
      </c>
      <c r="I27" s="4">
        <v>0.96043345141083758</v>
      </c>
      <c r="J27" s="4">
        <v>23.944242944742065</v>
      </c>
      <c r="K27" s="4">
        <v>6.7934675925742614</v>
      </c>
      <c r="L27" s="4">
        <v>1.1274653560040269</v>
      </c>
      <c r="M27" s="4">
        <v>20.396947693669166</v>
      </c>
      <c r="N27" s="4">
        <v>9.381455246888267</v>
      </c>
      <c r="O27" s="4">
        <v>6.2636964222445926E-2</v>
      </c>
      <c r="P27" s="4">
        <v>3.1038833446887861</v>
      </c>
      <c r="Q27" s="4">
        <v>0.80874614197312644</v>
      </c>
      <c r="R27" s="4">
        <v>0</v>
      </c>
      <c r="S27" s="4">
        <v>0.70945905021457967</v>
      </c>
      <c r="T27" s="4">
        <v>4.2054799382602575</v>
      </c>
    </row>
    <row r="28" spans="1:20" ht="15.5" x14ac:dyDescent="0.35">
      <c r="A28" s="4" t="s">
        <v>25</v>
      </c>
      <c r="B28" s="4">
        <v>1</v>
      </c>
      <c r="C28" s="4" t="s">
        <v>113</v>
      </c>
      <c r="D28" s="4" t="s">
        <v>172</v>
      </c>
      <c r="E28" s="4" t="s">
        <v>231</v>
      </c>
      <c r="F28" s="4">
        <v>2.2732146715131982</v>
      </c>
      <c r="G28" s="4">
        <v>59.664061869978156</v>
      </c>
      <c r="H28" s="4">
        <v>21.284479167638047</v>
      </c>
      <c r="I28" s="4">
        <v>1.0456787488960713</v>
      </c>
      <c r="J28" s="4">
        <v>32.218593409788205</v>
      </c>
      <c r="K28" s="4">
        <v>8.9394812504079795</v>
      </c>
      <c r="L28" s="4">
        <v>1.2275359226171272</v>
      </c>
      <c r="M28" s="4">
        <v>27.445468460189954</v>
      </c>
      <c r="N28" s="4">
        <v>12.344997917230069</v>
      </c>
      <c r="O28" s="4">
        <v>6.8196440145395942E-2</v>
      </c>
      <c r="P28" s="4">
        <v>4.1764843308984716</v>
      </c>
      <c r="Q28" s="4">
        <v>1.0642239583819024</v>
      </c>
      <c r="R28" s="4">
        <v>0</v>
      </c>
      <c r="S28" s="4">
        <v>0.9546249899196505</v>
      </c>
      <c r="T28" s="4">
        <v>5.5339645835858926</v>
      </c>
    </row>
    <row r="29" spans="1:20" ht="15.5" x14ac:dyDescent="0.35">
      <c r="A29" s="4" t="s">
        <v>25</v>
      </c>
      <c r="B29" s="4">
        <v>1</v>
      </c>
      <c r="C29" s="4" t="s">
        <v>114</v>
      </c>
      <c r="D29" s="4" t="s">
        <v>173</v>
      </c>
      <c r="E29" s="4" t="s">
        <v>232</v>
      </c>
      <c r="F29" s="4">
        <v>2.6341551582763065</v>
      </c>
      <c r="G29" s="4">
        <v>78.40323267716299</v>
      </c>
      <c r="H29" s="4">
        <v>27.688919760175654</v>
      </c>
      <c r="I29" s="4">
        <v>1.211711372807101</v>
      </c>
      <c r="J29" s="4">
        <v>42.337745645668015</v>
      </c>
      <c r="K29" s="4">
        <v>11.629346299273774</v>
      </c>
      <c r="L29" s="4">
        <v>1.4224437854692056</v>
      </c>
      <c r="M29" s="4">
        <v>36.065487031494975</v>
      </c>
      <c r="N29" s="4">
        <v>16.059573460901881</v>
      </c>
      <c r="O29" s="4">
        <v>7.9024654748289194E-2</v>
      </c>
      <c r="P29" s="4">
        <v>5.4882262874014094</v>
      </c>
      <c r="Q29" s="4">
        <v>1.3844459880087827</v>
      </c>
      <c r="R29" s="4">
        <v>0</v>
      </c>
      <c r="S29" s="4">
        <v>1.2544517228346079</v>
      </c>
      <c r="T29" s="4">
        <v>7.1991191376456705</v>
      </c>
    </row>
    <row r="30" spans="1:20" ht="15.5" x14ac:dyDescent="0.35">
      <c r="A30" s="4" t="s">
        <v>25</v>
      </c>
      <c r="B30" s="4">
        <v>1</v>
      </c>
      <c r="C30" s="4" t="s">
        <v>115</v>
      </c>
      <c r="D30" s="4" t="s">
        <v>174</v>
      </c>
      <c r="E30" s="4" t="s">
        <v>233</v>
      </c>
      <c r="F30" s="4">
        <v>3.1458582550456256</v>
      </c>
      <c r="G30" s="4">
        <v>99.32334670618495</v>
      </c>
      <c r="H30" s="4">
        <v>34.972662591119636</v>
      </c>
      <c r="I30" s="4">
        <v>1.4470947973209878</v>
      </c>
      <c r="J30" s="4">
        <v>53.634607221339877</v>
      </c>
      <c r="K30" s="4">
        <v>14.688518288270247</v>
      </c>
      <c r="L30" s="4">
        <v>1.698763457724638</v>
      </c>
      <c r="M30" s="4">
        <v>45.68873948484508</v>
      </c>
      <c r="N30" s="4">
        <v>20.284144302849391</v>
      </c>
      <c r="O30" s="4">
        <v>9.437574765136876E-2</v>
      </c>
      <c r="P30" s="4">
        <v>6.9526342694329468</v>
      </c>
      <c r="Q30" s="4">
        <v>1.7486331295559818</v>
      </c>
      <c r="R30" s="4">
        <v>0</v>
      </c>
      <c r="S30" s="4">
        <v>1.5891735472989592</v>
      </c>
      <c r="T30" s="4">
        <v>9.0928922736911062</v>
      </c>
    </row>
    <row r="31" spans="1:20" ht="15.5" x14ac:dyDescent="0.35">
      <c r="A31" s="4" t="s">
        <v>25</v>
      </c>
      <c r="B31" s="4">
        <v>1</v>
      </c>
      <c r="C31" s="4" t="s">
        <v>116</v>
      </c>
      <c r="D31" s="4" t="s">
        <v>175</v>
      </c>
      <c r="E31" s="4" t="s">
        <v>234</v>
      </c>
      <c r="F31" s="4">
        <v>3.4473790730934004</v>
      </c>
      <c r="G31" s="4">
        <v>100.74422222965165</v>
      </c>
      <c r="H31" s="4">
        <v>36.590177309357458</v>
      </c>
      <c r="I31" s="4">
        <v>1.5857943736229643</v>
      </c>
      <c r="J31" s="4">
        <v>54.4018800040119</v>
      </c>
      <c r="K31" s="4">
        <v>15.367874469930131</v>
      </c>
      <c r="L31" s="4">
        <v>1.8615846994704364</v>
      </c>
      <c r="M31" s="4">
        <v>46.342342225639761</v>
      </c>
      <c r="N31" s="4">
        <v>21.222302839427329</v>
      </c>
      <c r="O31" s="4">
        <v>0.10342137219280201</v>
      </c>
      <c r="P31" s="4">
        <v>7.0520955560756162</v>
      </c>
      <c r="Q31" s="4">
        <v>1.8295088654678731</v>
      </c>
      <c r="R31" s="4">
        <v>0</v>
      </c>
      <c r="S31" s="4">
        <v>1.6119075556744265</v>
      </c>
      <c r="T31" s="4">
        <v>9.5134461004329385</v>
      </c>
    </row>
    <row r="32" spans="1:20" ht="15.5" x14ac:dyDescent="0.35">
      <c r="A32" s="4" t="s">
        <v>25</v>
      </c>
      <c r="B32" s="4">
        <v>1</v>
      </c>
      <c r="C32" s="4" t="s">
        <v>117</v>
      </c>
      <c r="D32" s="4" t="s">
        <v>176</v>
      </c>
      <c r="E32" s="4" t="s">
        <v>235</v>
      </c>
      <c r="F32" s="4">
        <v>3.274528824524424</v>
      </c>
      <c r="G32" s="4">
        <v>75.839947668135821</v>
      </c>
      <c r="H32" s="4">
        <v>29.766365421941455</v>
      </c>
      <c r="I32" s="4">
        <v>1.5062832592812352</v>
      </c>
      <c r="J32" s="4">
        <v>40.953571740793343</v>
      </c>
      <c r="K32" s="4">
        <v>12.50187347721541</v>
      </c>
      <c r="L32" s="4">
        <v>1.768245565243189</v>
      </c>
      <c r="M32" s="4">
        <v>34.886375927342478</v>
      </c>
      <c r="N32" s="4">
        <v>17.264491944726046</v>
      </c>
      <c r="O32" s="4">
        <v>9.8235864735732717E-2</v>
      </c>
      <c r="P32" s="4">
        <v>5.3087963367695084</v>
      </c>
      <c r="Q32" s="4">
        <v>1.4883182710970728</v>
      </c>
      <c r="R32" s="4">
        <v>0</v>
      </c>
      <c r="S32" s="4">
        <v>1.2134391626901733</v>
      </c>
      <c r="T32" s="4">
        <v>7.7392550097047783</v>
      </c>
    </row>
    <row r="33" spans="1:20" ht="15.5" x14ac:dyDescent="0.35">
      <c r="A33" s="4" t="s">
        <v>25</v>
      </c>
      <c r="B33" s="4">
        <v>1</v>
      </c>
      <c r="C33" s="4" t="s">
        <v>118</v>
      </c>
      <c r="D33" s="4" t="s">
        <v>177</v>
      </c>
      <c r="E33" s="4" t="s">
        <v>236</v>
      </c>
      <c r="F33" s="4">
        <v>2.9088414947391423</v>
      </c>
      <c r="G33" s="4">
        <v>51.97263633961532</v>
      </c>
      <c r="H33" s="4">
        <v>22.034577483704911</v>
      </c>
      <c r="I33" s="4">
        <v>1.3380670875800056</v>
      </c>
      <c r="J33" s="4">
        <v>28.065223623392274</v>
      </c>
      <c r="K33" s="4">
        <v>9.254522543156062</v>
      </c>
      <c r="L33" s="4">
        <v>1.570774407159137</v>
      </c>
      <c r="M33" s="4">
        <v>23.90741271622305</v>
      </c>
      <c r="N33" s="4">
        <v>12.780054940548849</v>
      </c>
      <c r="O33" s="4">
        <v>8.7265244842174267E-2</v>
      </c>
      <c r="P33" s="4">
        <v>3.6380845437730729</v>
      </c>
      <c r="Q33" s="4">
        <v>1.1017288741852456</v>
      </c>
      <c r="R33" s="4">
        <v>0</v>
      </c>
      <c r="S33" s="4">
        <v>0.83156218143384519</v>
      </c>
      <c r="T33" s="4">
        <v>5.7289901457632775</v>
      </c>
    </row>
    <row r="34" spans="1:20" ht="15.5" x14ac:dyDescent="0.35">
      <c r="A34" s="4" t="s">
        <v>25</v>
      </c>
      <c r="B34" s="4">
        <v>1</v>
      </c>
      <c r="C34" s="4" t="s">
        <v>119</v>
      </c>
      <c r="D34" s="4" t="s">
        <v>178</v>
      </c>
      <c r="E34" s="4" t="s">
        <v>237</v>
      </c>
      <c r="F34" s="4">
        <v>2.5344831936191365</v>
      </c>
      <c r="G34" s="4">
        <v>37.588324976801232</v>
      </c>
      <c r="H34" s="4">
        <v>16.535508301779146</v>
      </c>
      <c r="I34" s="4">
        <v>1.1658622690648028</v>
      </c>
      <c r="J34" s="4">
        <v>20.297695487472666</v>
      </c>
      <c r="K34" s="4">
        <v>6.9449134867472413</v>
      </c>
      <c r="L34" s="4">
        <v>1.3686209245543339</v>
      </c>
      <c r="M34" s="4">
        <v>17.290629489328566</v>
      </c>
      <c r="N34" s="4">
        <v>9.5905948150319063</v>
      </c>
      <c r="O34" s="4">
        <v>7.603449580857409E-2</v>
      </c>
      <c r="P34" s="4">
        <v>2.6311827483760863</v>
      </c>
      <c r="Q34" s="4">
        <v>0.82677541508895736</v>
      </c>
      <c r="R34" s="4">
        <v>0</v>
      </c>
      <c r="S34" s="4">
        <v>0.60141319962881967</v>
      </c>
      <c r="T34" s="4">
        <v>4.2992321584625781</v>
      </c>
    </row>
    <row r="35" spans="1:20" ht="15.5" x14ac:dyDescent="0.35">
      <c r="A35" s="4" t="s">
        <v>25</v>
      </c>
      <c r="B35" s="4">
        <v>1</v>
      </c>
      <c r="C35" s="4" t="s">
        <v>120</v>
      </c>
      <c r="D35" s="4" t="s">
        <v>179</v>
      </c>
      <c r="E35" s="4" t="s">
        <v>238</v>
      </c>
      <c r="F35" s="4">
        <v>2.1667568755929665</v>
      </c>
      <c r="G35" s="4">
        <v>27.764690808092411</v>
      </c>
      <c r="H35" s="4">
        <v>12.42057273419395</v>
      </c>
      <c r="I35" s="4">
        <v>0.99670816277276464</v>
      </c>
      <c r="J35" s="4">
        <v>14.992933036369903</v>
      </c>
      <c r="K35" s="4">
        <v>5.2166405483614584</v>
      </c>
      <c r="L35" s="4">
        <v>1.170048712820202</v>
      </c>
      <c r="M35" s="4">
        <v>12.771757771722509</v>
      </c>
      <c r="N35" s="4">
        <v>7.2039321858324916</v>
      </c>
      <c r="O35" s="4">
        <v>6.5002706267788993E-2</v>
      </c>
      <c r="P35" s="4">
        <v>1.9435283565664689</v>
      </c>
      <c r="Q35" s="4">
        <v>0.62102863670969755</v>
      </c>
      <c r="R35" s="4">
        <v>0</v>
      </c>
      <c r="S35" s="4">
        <v>0.44423505292947857</v>
      </c>
      <c r="T35" s="4">
        <v>3.229348910890427</v>
      </c>
    </row>
    <row r="36" spans="1:20" ht="15.5" x14ac:dyDescent="0.35">
      <c r="A36" s="4" t="s">
        <v>25</v>
      </c>
      <c r="B36" s="4">
        <v>1</v>
      </c>
      <c r="C36" s="4" t="s">
        <v>121</v>
      </c>
      <c r="D36" s="4" t="s">
        <v>180</v>
      </c>
      <c r="E36" s="4" t="s">
        <v>239</v>
      </c>
      <c r="F36" s="4">
        <v>1.8272070896077479</v>
      </c>
      <c r="G36" s="4">
        <v>20.809237589932629</v>
      </c>
      <c r="H36" s="4">
        <v>9.3673620037987089</v>
      </c>
      <c r="I36" s="4">
        <v>0.8405152612195641</v>
      </c>
      <c r="J36" s="4">
        <v>11.23698829856362</v>
      </c>
      <c r="K36" s="4">
        <v>3.9342920415954574</v>
      </c>
      <c r="L36" s="4">
        <v>0.98669182838818392</v>
      </c>
      <c r="M36" s="4">
        <v>9.57224929136901</v>
      </c>
      <c r="N36" s="4">
        <v>5.4330699622032519</v>
      </c>
      <c r="O36" s="4">
        <v>5.4816212688232432E-2</v>
      </c>
      <c r="P36" s="4">
        <v>1.4566466312952842</v>
      </c>
      <c r="Q36" s="4">
        <v>0.46836810018993547</v>
      </c>
      <c r="R36" s="4">
        <v>0</v>
      </c>
      <c r="S36" s="4">
        <v>0.33294780143892205</v>
      </c>
      <c r="T36" s="4">
        <v>2.4355141209876643</v>
      </c>
    </row>
    <row r="37" spans="1:20" ht="15.5" x14ac:dyDescent="0.35">
      <c r="A37" s="4" t="s">
        <v>25</v>
      </c>
      <c r="B37" s="4">
        <v>1</v>
      </c>
      <c r="C37" s="4" t="s">
        <v>122</v>
      </c>
      <c r="D37" s="4" t="s">
        <v>181</v>
      </c>
      <c r="E37" s="4" t="s">
        <v>240</v>
      </c>
      <c r="F37" s="4">
        <v>1.5256519747499397</v>
      </c>
      <c r="G37" s="4">
        <v>15.793184334434224</v>
      </c>
      <c r="H37" s="4">
        <v>7.1125646777793259</v>
      </c>
      <c r="I37" s="4">
        <v>0.7017999083849723</v>
      </c>
      <c r="J37" s="4">
        <v>8.5283195405944809</v>
      </c>
      <c r="K37" s="4">
        <v>2.9872771646673169</v>
      </c>
      <c r="L37" s="4">
        <v>0.82385206636496755</v>
      </c>
      <c r="M37" s="4">
        <v>7.2648647938397435</v>
      </c>
      <c r="N37" s="4">
        <v>4.1252875131120099</v>
      </c>
      <c r="O37" s="4">
        <v>4.576955924249819E-2</v>
      </c>
      <c r="P37" s="4">
        <v>1.1055229034103957</v>
      </c>
      <c r="Q37" s="4">
        <v>0.35562823388896631</v>
      </c>
      <c r="R37" s="4">
        <v>0</v>
      </c>
      <c r="S37" s="4">
        <v>0.2526909493509476</v>
      </c>
      <c r="T37" s="4">
        <v>1.8492668162226249</v>
      </c>
    </row>
    <row r="38" spans="1:20" ht="15.5" x14ac:dyDescent="0.35">
      <c r="A38" s="4" t="s">
        <v>25</v>
      </c>
      <c r="B38" s="4">
        <v>1</v>
      </c>
      <c r="C38" s="4" t="s">
        <v>123</v>
      </c>
      <c r="D38" s="4" t="s">
        <v>182</v>
      </c>
      <c r="E38" s="4" t="s">
        <v>241</v>
      </c>
      <c r="F38" s="4">
        <v>1.2645476274743235</v>
      </c>
      <c r="G38" s="4">
        <v>12.119322528820238</v>
      </c>
      <c r="H38" s="4">
        <v>5.4437701782650612</v>
      </c>
      <c r="I38" s="4">
        <v>0.58169190863818887</v>
      </c>
      <c r="J38" s="4">
        <v>6.5444341655629286</v>
      </c>
      <c r="K38" s="4">
        <v>2.2863834748713256</v>
      </c>
      <c r="L38" s="4">
        <v>0.68285571883613472</v>
      </c>
      <c r="M38" s="4">
        <v>5.5748883632573092</v>
      </c>
      <c r="N38" s="4">
        <v>3.1573867033937359</v>
      </c>
      <c r="O38" s="4">
        <v>3.79364288242297E-2</v>
      </c>
      <c r="P38" s="4">
        <v>0.84835257701741673</v>
      </c>
      <c r="Q38" s="4">
        <v>0.27218850891325308</v>
      </c>
      <c r="R38" s="4">
        <v>0</v>
      </c>
      <c r="S38" s="4">
        <v>0.1939091604611238</v>
      </c>
      <c r="T38" s="4">
        <v>1.415380246348916</v>
      </c>
    </row>
    <row r="39" spans="1:20" ht="15.5" x14ac:dyDescent="0.35">
      <c r="A39" s="4" t="s">
        <v>25</v>
      </c>
      <c r="B39" s="4">
        <v>1</v>
      </c>
      <c r="C39" s="4" t="s">
        <v>124</v>
      </c>
      <c r="D39" s="4" t="s">
        <v>183</v>
      </c>
      <c r="E39" s="4" t="s">
        <v>242</v>
      </c>
      <c r="F39" s="4">
        <v>1.042368021859722</v>
      </c>
      <c r="G39" s="4">
        <v>9.3894519557985721</v>
      </c>
      <c r="H39" s="4">
        <v>4.2006362233106511</v>
      </c>
      <c r="I39" s="4">
        <v>0.47948929005547214</v>
      </c>
      <c r="J39" s="4">
        <v>5.0703040561312296</v>
      </c>
      <c r="K39" s="4">
        <v>1.7642672137904734</v>
      </c>
      <c r="L39" s="4">
        <v>0.56287873180424997</v>
      </c>
      <c r="M39" s="4">
        <v>4.3191478996673434</v>
      </c>
      <c r="N39" s="4">
        <v>2.436369009520178</v>
      </c>
      <c r="O39" s="4">
        <v>3.1271040655791657E-2</v>
      </c>
      <c r="P39" s="4">
        <v>0.65726163690590012</v>
      </c>
      <c r="Q39" s="4">
        <v>0.21003181116553257</v>
      </c>
      <c r="R39" s="4">
        <v>0</v>
      </c>
      <c r="S39" s="4">
        <v>0.15023123129277716</v>
      </c>
      <c r="T39" s="4">
        <v>1.0921654180607694</v>
      </c>
    </row>
    <row r="40" spans="1:20" ht="15.5" x14ac:dyDescent="0.35">
      <c r="A40" s="4" t="s">
        <v>25</v>
      </c>
      <c r="B40" s="4">
        <v>1</v>
      </c>
      <c r="C40" s="4" t="s">
        <v>125</v>
      </c>
      <c r="D40" s="4" t="s">
        <v>184</v>
      </c>
      <c r="E40" s="4" t="s">
        <v>243</v>
      </c>
      <c r="F40" s="4">
        <v>0.85563552048795066</v>
      </c>
      <c r="G40" s="4">
        <v>7.3339133481206842</v>
      </c>
      <c r="H40" s="4">
        <v>3.2664763587558951</v>
      </c>
      <c r="I40" s="4">
        <v>0.39359233942445732</v>
      </c>
      <c r="J40" s="4">
        <v>3.9603132079851697</v>
      </c>
      <c r="K40" s="4">
        <v>1.3719200706774759</v>
      </c>
      <c r="L40" s="4">
        <v>0.4620431810634934</v>
      </c>
      <c r="M40" s="4">
        <v>3.3736001401355149</v>
      </c>
      <c r="N40" s="4">
        <v>1.8945562880784195</v>
      </c>
      <c r="O40" s="4">
        <v>2.5669065614638518E-2</v>
      </c>
      <c r="P40" s="4">
        <v>0.51337393436844792</v>
      </c>
      <c r="Q40" s="4">
        <v>0.16332381793779477</v>
      </c>
      <c r="R40" s="4">
        <v>0</v>
      </c>
      <c r="S40" s="4">
        <v>0.11734261356993095</v>
      </c>
      <c r="T40" s="4">
        <v>0.84928385327653277</v>
      </c>
    </row>
    <row r="41" spans="1:20" ht="15.5" x14ac:dyDescent="0.35">
      <c r="A41" s="4" t="s">
        <v>25</v>
      </c>
      <c r="B41" s="4">
        <v>1</v>
      </c>
      <c r="C41" s="4" t="s">
        <v>126</v>
      </c>
      <c r="D41" s="4" t="s">
        <v>185</v>
      </c>
      <c r="E41" s="4" t="s">
        <v>244</v>
      </c>
      <c r="F41" s="4">
        <v>0.70010953552069577</v>
      </c>
      <c r="G41" s="4">
        <v>5.7676128499210595</v>
      </c>
      <c r="H41" s="4">
        <v>2.5577821885109633</v>
      </c>
      <c r="I41" s="4">
        <v>0.32205038633952005</v>
      </c>
      <c r="J41" s="4">
        <v>3.1145109389573724</v>
      </c>
      <c r="K41" s="4">
        <v>1.0742685191746046</v>
      </c>
      <c r="L41" s="4">
        <v>0.37805914918117572</v>
      </c>
      <c r="M41" s="4">
        <v>2.6531019109636875</v>
      </c>
      <c r="N41" s="4">
        <v>1.4835136693363589</v>
      </c>
      <c r="O41" s="4">
        <v>2.1003286065620873E-2</v>
      </c>
      <c r="P41" s="4">
        <v>0.40373289949447422</v>
      </c>
      <c r="Q41" s="4">
        <v>0.12788910942554818</v>
      </c>
      <c r="R41" s="4">
        <v>0</v>
      </c>
      <c r="S41" s="4">
        <v>9.2281805598736957E-2</v>
      </c>
      <c r="T41" s="4">
        <v>0.66502336901285053</v>
      </c>
    </row>
    <row r="42" spans="1:20" ht="15.5" x14ac:dyDescent="0.35">
      <c r="A42" s="4" t="s">
        <v>25</v>
      </c>
      <c r="B42" s="4">
        <v>1</v>
      </c>
      <c r="C42" s="4" t="s">
        <v>127</v>
      </c>
      <c r="D42" s="4" t="s">
        <v>186</v>
      </c>
      <c r="E42" s="4" t="s">
        <v>245</v>
      </c>
      <c r="F42" s="4">
        <v>0.57144378935172957</v>
      </c>
      <c r="G42" s="4">
        <v>4.5615382802055739</v>
      </c>
      <c r="H42" s="4">
        <v>2.0150123403505522</v>
      </c>
      <c r="I42" s="4">
        <v>0.26286414310179562</v>
      </c>
      <c r="J42" s="4">
        <v>2.4632306713110101</v>
      </c>
      <c r="K42" s="4">
        <v>0.84630518294723189</v>
      </c>
      <c r="L42" s="4">
        <v>0.308579646249934</v>
      </c>
      <c r="M42" s="4">
        <v>2.0983076088945642</v>
      </c>
      <c r="N42" s="4">
        <v>1.1687071574033203</v>
      </c>
      <c r="O42" s="4">
        <v>1.7143313680551886E-2</v>
      </c>
      <c r="P42" s="4">
        <v>0.31930767961439022</v>
      </c>
      <c r="Q42" s="4">
        <v>0.10075061701752762</v>
      </c>
      <c r="R42" s="4">
        <v>0</v>
      </c>
      <c r="S42" s="4">
        <v>7.2984612483289191E-2</v>
      </c>
      <c r="T42" s="4">
        <v>0.52390320849114358</v>
      </c>
    </row>
    <row r="43" spans="1:20" ht="15.5" x14ac:dyDescent="0.35">
      <c r="A43" s="4" t="s">
        <v>25</v>
      </c>
      <c r="B43" s="4">
        <v>1</v>
      </c>
      <c r="C43" s="4" t="s">
        <v>128</v>
      </c>
      <c r="D43" s="4" t="s">
        <v>187</v>
      </c>
      <c r="E43" s="4" t="s">
        <v>246</v>
      </c>
      <c r="F43" s="4">
        <v>0.46553738553530299</v>
      </c>
      <c r="G43" s="4">
        <v>3.6244053740115039</v>
      </c>
      <c r="H43" s="4">
        <v>1.5956049740526961</v>
      </c>
      <c r="I43" s="4">
        <v>0.21414719734623938</v>
      </c>
      <c r="J43" s="4">
        <v>1.9571789019662122</v>
      </c>
      <c r="K43" s="4">
        <v>0.67015408910213237</v>
      </c>
      <c r="L43" s="4">
        <v>0.25139018818906361</v>
      </c>
      <c r="M43" s="4">
        <v>1.6672264720452918</v>
      </c>
      <c r="N43" s="4">
        <v>0.92545088495056382</v>
      </c>
      <c r="O43" s="4">
        <v>1.396612156605909E-2</v>
      </c>
      <c r="P43" s="4">
        <v>0.25370837618080527</v>
      </c>
      <c r="Q43" s="4">
        <v>7.9780248702634809E-2</v>
      </c>
      <c r="R43" s="4">
        <v>0</v>
      </c>
      <c r="S43" s="4">
        <v>5.7990485984184062E-2</v>
      </c>
      <c r="T43" s="4">
        <v>0.41485729325370102</v>
      </c>
    </row>
    <row r="44" spans="1:20" ht="15.5" x14ac:dyDescent="0.35">
      <c r="A44" s="4" t="s">
        <v>25</v>
      </c>
      <c r="B44" s="4">
        <v>1</v>
      </c>
      <c r="C44" s="4" t="s">
        <v>129</v>
      </c>
      <c r="D44" s="4" t="s">
        <v>188</v>
      </c>
      <c r="E44" s="4" t="s">
        <v>247</v>
      </c>
      <c r="F44" s="4">
        <v>0.3786996069638493</v>
      </c>
      <c r="G44" s="4">
        <v>2.8906344802970252</v>
      </c>
      <c r="H44" s="4">
        <v>1.2689190026630364</v>
      </c>
      <c r="I44" s="4">
        <v>0.17420181920337069</v>
      </c>
      <c r="J44" s="4">
        <v>1.5609426193603937</v>
      </c>
      <c r="K44" s="4">
        <v>0.53294598111847524</v>
      </c>
      <c r="L44" s="4">
        <v>0.20449778776047864</v>
      </c>
      <c r="M44" s="4">
        <v>1.3296918609366317</v>
      </c>
      <c r="N44" s="4">
        <v>0.73597302154456123</v>
      </c>
      <c r="O44" s="4">
        <v>1.1360988208915479E-2</v>
      </c>
      <c r="P44" s="4">
        <v>0.20234441362079178</v>
      </c>
      <c r="Q44" s="4">
        <v>6.3445950133151824E-2</v>
      </c>
      <c r="R44" s="4">
        <v>0</v>
      </c>
      <c r="S44" s="4">
        <v>4.6250151684752404E-2</v>
      </c>
      <c r="T44" s="4">
        <v>0.32991894069238947</v>
      </c>
    </row>
    <row r="45" spans="1:20" ht="15.5" x14ac:dyDescent="0.35">
      <c r="A45" s="4" t="s">
        <v>25</v>
      </c>
      <c r="B45" s="4">
        <v>1</v>
      </c>
      <c r="C45" s="4" t="s">
        <v>130</v>
      </c>
      <c r="D45" s="4" t="s">
        <v>189</v>
      </c>
      <c r="E45" s="4" t="s">
        <v>248</v>
      </c>
      <c r="F45" s="4">
        <v>0.30770678408514446</v>
      </c>
      <c r="G45" s="4">
        <v>2.31239955436086</v>
      </c>
      <c r="H45" s="4">
        <v>1.0126755904364761</v>
      </c>
      <c r="I45" s="4">
        <v>0.14154512067916647</v>
      </c>
      <c r="J45" s="4">
        <v>1.2486957593548644</v>
      </c>
      <c r="K45" s="4">
        <v>0.42532374798331996</v>
      </c>
      <c r="L45" s="4">
        <v>0.16616166340597802</v>
      </c>
      <c r="M45" s="4">
        <v>1.0637037950059955</v>
      </c>
      <c r="N45" s="4">
        <v>0.58735184245315619</v>
      </c>
      <c r="O45" s="4">
        <v>9.2312035225543335E-3</v>
      </c>
      <c r="P45" s="4">
        <v>0.16186796880526022</v>
      </c>
      <c r="Q45" s="4">
        <v>5.063377952182381E-2</v>
      </c>
      <c r="R45" s="4">
        <v>0</v>
      </c>
      <c r="S45" s="4">
        <v>3.6998392869773758E-2</v>
      </c>
      <c r="T45" s="4">
        <v>0.26329565351348383</v>
      </c>
    </row>
    <row r="46" spans="1:20" ht="15.5" x14ac:dyDescent="0.35">
      <c r="A46" s="4" t="s">
        <v>25</v>
      </c>
      <c r="B46" s="4">
        <v>1</v>
      </c>
      <c r="C46" s="4" t="s">
        <v>131</v>
      </c>
      <c r="D46" s="4" t="s">
        <v>190</v>
      </c>
      <c r="E46" s="4" t="s">
        <v>249</v>
      </c>
      <c r="F46" s="4">
        <v>0.24979936671921849</v>
      </c>
      <c r="G46" s="4">
        <v>1.8543151669883702</v>
      </c>
      <c r="H46" s="4">
        <v>0.81048944531801581</v>
      </c>
      <c r="I46" s="4">
        <v>0.11490770869084051</v>
      </c>
      <c r="J46" s="4">
        <v>1.0013301901737199</v>
      </c>
      <c r="K46" s="4">
        <v>0.34040556703356661</v>
      </c>
      <c r="L46" s="4">
        <v>0.13489165802837799</v>
      </c>
      <c r="M46" s="4">
        <v>0.85298497681465035</v>
      </c>
      <c r="N46" s="4">
        <v>0.47008387828444925</v>
      </c>
      <c r="O46" s="4">
        <v>7.4939810015765542E-3</v>
      </c>
      <c r="P46" s="4">
        <v>0.12980206168918593</v>
      </c>
      <c r="Q46" s="4">
        <v>4.0524472265900793E-2</v>
      </c>
      <c r="R46" s="4">
        <v>0</v>
      </c>
      <c r="S46" s="4">
        <v>2.9669042671813924E-2</v>
      </c>
      <c r="T46" s="4">
        <v>0.21072725578268411</v>
      </c>
    </row>
    <row r="47" spans="1:20" ht="15.5" x14ac:dyDescent="0.35">
      <c r="A47" s="4" t="s">
        <v>25</v>
      </c>
      <c r="B47" s="4">
        <v>1</v>
      </c>
      <c r="C47" s="4" t="s">
        <v>132</v>
      </c>
      <c r="D47" s="4" t="s">
        <v>191</v>
      </c>
      <c r="E47" s="4" t="s">
        <v>250</v>
      </c>
      <c r="F47" s="4">
        <v>0.2026482845146943</v>
      </c>
      <c r="G47" s="4">
        <v>1.48984502064557</v>
      </c>
      <c r="H47" s="4">
        <v>0.65016411989886291</v>
      </c>
      <c r="I47" s="4">
        <v>9.3218210876759383E-2</v>
      </c>
      <c r="J47" s="4">
        <v>0.80451631114860789</v>
      </c>
      <c r="K47" s="4">
        <v>0.27306893035752239</v>
      </c>
      <c r="L47" s="4">
        <v>0.10943007363793493</v>
      </c>
      <c r="M47" s="4">
        <v>0.68532870949696223</v>
      </c>
      <c r="N47" s="4">
        <v>0.37709518954134053</v>
      </c>
      <c r="O47" s="4">
        <v>6.0794485354408291E-3</v>
      </c>
      <c r="P47" s="4">
        <v>0.10428915144518991</v>
      </c>
      <c r="Q47" s="4">
        <v>3.2508205994943147E-2</v>
      </c>
      <c r="R47" s="4">
        <v>0</v>
      </c>
      <c r="S47" s="4">
        <v>2.3837520330329119E-2</v>
      </c>
      <c r="T47" s="4">
        <v>0.16904267117370436</v>
      </c>
    </row>
    <row r="48" spans="1:20" ht="15.5" x14ac:dyDescent="0.35">
      <c r="A48" s="4" t="s">
        <v>25</v>
      </c>
      <c r="B48" s="4">
        <v>1</v>
      </c>
      <c r="C48" s="4" t="s">
        <v>133</v>
      </c>
      <c r="D48" s="4" t="s">
        <v>192</v>
      </c>
      <c r="E48" s="4" t="s">
        <v>251</v>
      </c>
      <c r="F48" s="4">
        <v>0.16430777482259667</v>
      </c>
      <c r="G48" s="4">
        <v>1.1988430902161711</v>
      </c>
      <c r="H48" s="4">
        <v>0.52251303313123287</v>
      </c>
      <c r="I48" s="4">
        <v>7.5581576418394469E-2</v>
      </c>
      <c r="J48" s="4">
        <v>0.64737526871673245</v>
      </c>
      <c r="K48" s="4">
        <v>0.2194554739151178</v>
      </c>
      <c r="L48" s="4">
        <v>8.8726198404202206E-2</v>
      </c>
      <c r="M48" s="4">
        <v>0.55146782149943874</v>
      </c>
      <c r="N48" s="4">
        <v>0.3030575592161151</v>
      </c>
      <c r="O48" s="4">
        <v>4.9292332446779002E-3</v>
      </c>
      <c r="P48" s="4">
        <v>8.3919016315131989E-2</v>
      </c>
      <c r="Q48" s="4">
        <v>2.6125651656561645E-2</v>
      </c>
      <c r="R48" s="4">
        <v>0</v>
      </c>
      <c r="S48" s="4">
        <v>1.9181489443458738E-2</v>
      </c>
      <c r="T48" s="4">
        <v>0.13585338861412055</v>
      </c>
    </row>
    <row r="49" spans="1:20" ht="15.5" x14ac:dyDescent="0.35">
      <c r="A49" s="4" t="s">
        <v>25</v>
      </c>
      <c r="B49" s="4">
        <v>1</v>
      </c>
      <c r="C49" s="4" t="s">
        <v>134</v>
      </c>
      <c r="D49" s="4" t="s">
        <v>193</v>
      </c>
      <c r="E49" s="4" t="s">
        <v>252</v>
      </c>
      <c r="F49" s="4">
        <v>0.13316449516639717</v>
      </c>
      <c r="G49" s="4">
        <v>0.96584686217248472</v>
      </c>
      <c r="H49" s="4">
        <v>0.42053916488548199</v>
      </c>
      <c r="I49" s="4">
        <v>6.1255667776542698E-2</v>
      </c>
      <c r="J49" s="4">
        <v>0.52155730557314184</v>
      </c>
      <c r="K49" s="4">
        <v>0.17662644925190243</v>
      </c>
      <c r="L49" s="4">
        <v>7.1908827389854477E-2</v>
      </c>
      <c r="M49" s="4">
        <v>0.44428955659934299</v>
      </c>
      <c r="N49" s="4">
        <v>0.24391271563357958</v>
      </c>
      <c r="O49" s="4">
        <v>3.9949348549919153E-3</v>
      </c>
      <c r="P49" s="4">
        <v>6.7609280352073933E-2</v>
      </c>
      <c r="Q49" s="4">
        <v>2.1026958244274099E-2</v>
      </c>
      <c r="R49" s="4">
        <v>0</v>
      </c>
      <c r="S49" s="4">
        <v>1.5453549794759757E-2</v>
      </c>
      <c r="T49" s="4">
        <v>0.10934018287022532</v>
      </c>
    </row>
    <row r="50" spans="1:20" ht="15.5" x14ac:dyDescent="0.35">
      <c r="A50" s="4" t="s">
        <v>25</v>
      </c>
      <c r="B50" s="4">
        <v>1</v>
      </c>
      <c r="C50" s="4" t="s">
        <v>135</v>
      </c>
      <c r="D50" s="4" t="s">
        <v>194</v>
      </c>
      <c r="E50" s="4" t="s">
        <v>253</v>
      </c>
      <c r="F50" s="4">
        <v>0.10788824727114675</v>
      </c>
      <c r="G50" s="4">
        <v>0.77887524538097586</v>
      </c>
      <c r="H50" s="4">
        <v>0.33885901298866805</v>
      </c>
      <c r="I50" s="4">
        <v>4.9628593744727507E-2</v>
      </c>
      <c r="J50" s="4">
        <v>0.42059263250572698</v>
      </c>
      <c r="K50" s="4">
        <v>0.14232078545524057</v>
      </c>
      <c r="L50" s="4">
        <v>5.825965352641925E-2</v>
      </c>
      <c r="M50" s="4">
        <v>0.35828261287524893</v>
      </c>
      <c r="N50" s="4">
        <v>0.19653822753342751</v>
      </c>
      <c r="O50" s="4">
        <v>3.2366474181344026E-3</v>
      </c>
      <c r="P50" s="4">
        <v>5.4521267176668317E-2</v>
      </c>
      <c r="Q50" s="4">
        <v>1.6942950649433405E-2</v>
      </c>
      <c r="R50" s="4">
        <v>0</v>
      </c>
      <c r="S50" s="4">
        <v>1.2462003926095614E-2</v>
      </c>
      <c r="T50" s="4">
        <v>8.8103343377053694E-2</v>
      </c>
    </row>
    <row r="51" spans="1:20" ht="15.5" x14ac:dyDescent="0.35">
      <c r="A51" s="4" t="s">
        <v>25</v>
      </c>
      <c r="B51" s="4">
        <v>1</v>
      </c>
      <c r="C51" s="4" t="s">
        <v>136</v>
      </c>
      <c r="D51" s="4" t="s">
        <v>195</v>
      </c>
      <c r="E51" s="4" t="s">
        <v>254</v>
      </c>
      <c r="F51" s="4">
        <v>8.7386949427339267E-2</v>
      </c>
      <c r="G51" s="4">
        <v>0.62856912789267738</v>
      </c>
      <c r="H51" s="4">
        <v>0.27329340771917188</v>
      </c>
      <c r="I51" s="4">
        <v>4.0197996736576064E-2</v>
      </c>
      <c r="J51" s="4">
        <v>0.33942732906204581</v>
      </c>
      <c r="K51" s="4">
        <v>0.11478323124205218</v>
      </c>
      <c r="L51" s="4">
        <v>4.718895269076321E-2</v>
      </c>
      <c r="M51" s="4">
        <v>0.28914179883063162</v>
      </c>
      <c r="N51" s="4">
        <v>0.15851017647711971</v>
      </c>
      <c r="O51" s="4">
        <v>2.621608482820178E-3</v>
      </c>
      <c r="P51" s="4">
        <v>4.3999838952487422E-2</v>
      </c>
      <c r="Q51" s="4">
        <v>1.3664670385958595E-2</v>
      </c>
      <c r="R51" s="4">
        <v>0</v>
      </c>
      <c r="S51" s="4">
        <v>1.0057106046282838E-2</v>
      </c>
      <c r="T51" s="4">
        <v>7.1056286006984687E-2</v>
      </c>
    </row>
    <row r="52" spans="1:20" ht="15.5" x14ac:dyDescent="0.35">
      <c r="A52" s="4" t="s">
        <v>25</v>
      </c>
      <c r="B52" s="4">
        <v>1</v>
      </c>
      <c r="C52" s="4" t="s">
        <v>137</v>
      </c>
      <c r="D52" s="4" t="s">
        <v>196</v>
      </c>
      <c r="E52" s="4" t="s">
        <v>255</v>
      </c>
      <c r="F52" s="4">
        <v>7.0766922040411878E-2</v>
      </c>
      <c r="G52" s="4">
        <v>0.50756760898887454</v>
      </c>
      <c r="H52" s="4">
        <v>0.22057308031762524</v>
      </c>
      <c r="I52" s="4">
        <v>3.2552784138589468E-2</v>
      </c>
      <c r="J52" s="4">
        <v>0.27408650885399227</v>
      </c>
      <c r="K52" s="4">
        <v>9.2640693733402599E-2</v>
      </c>
      <c r="L52" s="4">
        <v>3.8214137901822418E-2</v>
      </c>
      <c r="M52" s="4">
        <v>0.2334811001348823</v>
      </c>
      <c r="N52" s="4">
        <v>0.12793238658422265</v>
      </c>
      <c r="O52" s="4">
        <v>2.1230076612123562E-3</v>
      </c>
      <c r="P52" s="4">
        <v>3.5529732629221218E-2</v>
      </c>
      <c r="Q52" s="4">
        <v>1.1028654015881262E-2</v>
      </c>
      <c r="R52" s="4">
        <v>0</v>
      </c>
      <c r="S52" s="4">
        <v>8.1210817438219923E-3</v>
      </c>
      <c r="T52" s="4">
        <v>5.7349000882582567E-2</v>
      </c>
    </row>
    <row r="53" spans="1:20" ht="15.5" x14ac:dyDescent="0.35">
      <c r="A53" s="4" t="s">
        <v>25</v>
      </c>
      <c r="B53" s="4">
        <v>1</v>
      </c>
      <c r="C53" s="4" t="s">
        <v>138</v>
      </c>
      <c r="D53" s="4" t="s">
        <v>197</v>
      </c>
      <c r="E53" s="4" t="s">
        <v>256</v>
      </c>
      <c r="F53" s="4">
        <v>5.7298666374136317E-2</v>
      </c>
      <c r="G53" s="4">
        <v>0.41004861568287659</v>
      </c>
      <c r="H53" s="4">
        <v>0.17812391230543009</v>
      </c>
      <c r="I53" s="4">
        <v>2.6357386532102706E-2</v>
      </c>
      <c r="J53" s="4">
        <v>0.22142625246875339</v>
      </c>
      <c r="K53" s="4">
        <v>7.4812043168280634E-2</v>
      </c>
      <c r="L53" s="4">
        <v>3.0941279842033615E-2</v>
      </c>
      <c r="M53" s="4">
        <v>0.18862236321412323</v>
      </c>
      <c r="N53" s="4">
        <v>0.10331186913714947</v>
      </c>
      <c r="O53" s="4">
        <v>1.7189599912240895E-3</v>
      </c>
      <c r="P53" s="4">
        <v>2.8703403097801363E-2</v>
      </c>
      <c r="Q53" s="4">
        <v>8.9061956152715043E-3</v>
      </c>
      <c r="R53" s="4">
        <v>0</v>
      </c>
      <c r="S53" s="4">
        <v>6.5607778509260252E-3</v>
      </c>
      <c r="T53" s="4">
        <v>4.6312217199411823E-2</v>
      </c>
    </row>
    <row r="54" spans="1:20" ht="15.5" x14ac:dyDescent="0.35">
      <c r="A54" s="4" t="s">
        <v>25</v>
      </c>
      <c r="B54" s="4">
        <v>1</v>
      </c>
      <c r="C54" s="4" t="s">
        <v>139</v>
      </c>
      <c r="D54" s="4" t="s">
        <v>198</v>
      </c>
      <c r="E54" s="4" t="s">
        <v>257</v>
      </c>
      <c r="F54" s="4">
        <v>4.6387847825878015E-2</v>
      </c>
      <c r="G54" s="4">
        <v>0.33138587818642534</v>
      </c>
      <c r="H54" s="4">
        <v>0.14390816319591801</v>
      </c>
      <c r="I54" s="4">
        <v>2.1338409999903888E-2</v>
      </c>
      <c r="J54" s="4">
        <v>0.1789483742206697</v>
      </c>
      <c r="K54" s="4">
        <v>6.0441428542285562E-2</v>
      </c>
      <c r="L54" s="4">
        <v>2.504943782597413E-2</v>
      </c>
      <c r="M54" s="4">
        <v>0.15243750396575567</v>
      </c>
      <c r="N54" s="4">
        <v>8.3466734653632454E-2</v>
      </c>
      <c r="O54" s="4">
        <v>1.3916354347763404E-3</v>
      </c>
      <c r="P54" s="4">
        <v>2.3197011473049776E-2</v>
      </c>
      <c r="Q54" s="4">
        <v>7.1954081597959008E-3</v>
      </c>
      <c r="R54" s="4">
        <v>0</v>
      </c>
      <c r="S54" s="4">
        <v>5.3021740509828054E-3</v>
      </c>
      <c r="T54" s="4">
        <v>3.7416122430938684E-2</v>
      </c>
    </row>
    <row r="55" spans="1:20" ht="15.5" x14ac:dyDescent="0.35">
      <c r="A55" s="4" t="s">
        <v>25</v>
      </c>
      <c r="B55" s="4">
        <v>1</v>
      </c>
      <c r="C55" s="4" t="s">
        <v>140</v>
      </c>
      <c r="D55" s="4" t="s">
        <v>199</v>
      </c>
      <c r="E55" s="4" t="s">
        <v>258</v>
      </c>
      <c r="F55" s="4">
        <v>3.7550973632592494E-2</v>
      </c>
      <c r="G55" s="4">
        <v>0.2678895183116497</v>
      </c>
      <c r="H55" s="4">
        <v>0.11630554509220289</v>
      </c>
      <c r="I55" s="4">
        <v>1.7273447870992546E-2</v>
      </c>
      <c r="J55" s="4">
        <v>0.14466033988829086</v>
      </c>
      <c r="K55" s="4">
        <v>4.8848328938725212E-2</v>
      </c>
      <c r="L55" s="4">
        <v>2.0277525761599947E-2</v>
      </c>
      <c r="M55" s="4">
        <v>0.12322917842335887</v>
      </c>
      <c r="N55" s="4">
        <v>6.7457216153477689E-2</v>
      </c>
      <c r="O55" s="4">
        <v>1.1265292089777748E-3</v>
      </c>
      <c r="P55" s="4">
        <v>1.8752266281815481E-2</v>
      </c>
      <c r="Q55" s="4">
        <v>5.8152772546101452E-3</v>
      </c>
      <c r="R55" s="4">
        <v>0</v>
      </c>
      <c r="S55" s="4">
        <v>4.2862322929863956E-3</v>
      </c>
      <c r="T55" s="4">
        <v>3.0239441723972752E-2</v>
      </c>
    </row>
    <row r="56" spans="1:20" ht="15.5" x14ac:dyDescent="0.35">
      <c r="A56" s="4" t="s">
        <v>25</v>
      </c>
      <c r="B56" s="4">
        <v>1</v>
      </c>
      <c r="C56" s="4" t="s">
        <v>141</v>
      </c>
      <c r="D56" s="4" t="s">
        <v>200</v>
      </c>
      <c r="E56" s="4" t="s">
        <v>259</v>
      </c>
      <c r="F56" s="4">
        <v>3.0395176295108281E-2</v>
      </c>
      <c r="G56" s="4">
        <v>0.21660762423183708</v>
      </c>
      <c r="H56" s="4">
        <v>9.40230594448839E-2</v>
      </c>
      <c r="I56" s="4">
        <v>1.398178109574981E-2</v>
      </c>
      <c r="J56" s="4">
        <v>0.11696811708519203</v>
      </c>
      <c r="K56" s="4">
        <v>3.9489684966851235E-2</v>
      </c>
      <c r="L56" s="4">
        <v>1.6413395199358471E-2</v>
      </c>
      <c r="M56" s="4">
        <v>9.9639507146645059E-2</v>
      </c>
      <c r="N56" s="4">
        <v>5.4533374478032672E-2</v>
      </c>
      <c r="O56" s="4">
        <v>9.1185528885324844E-4</v>
      </c>
      <c r="P56" s="4">
        <v>1.5162533696228596E-2</v>
      </c>
      <c r="Q56" s="4">
        <v>4.701152972244195E-3</v>
      </c>
      <c r="R56" s="4">
        <v>0</v>
      </c>
      <c r="S56" s="4">
        <v>3.4657219877093932E-3</v>
      </c>
      <c r="T56" s="4">
        <v>2.4445995455669816E-2</v>
      </c>
    </row>
    <row r="57" spans="1:20" ht="15.5" x14ac:dyDescent="0.35">
      <c r="A57" s="4" t="s">
        <v>25</v>
      </c>
      <c r="B57" s="4">
        <v>1</v>
      </c>
      <c r="C57" s="4" t="s">
        <v>142</v>
      </c>
      <c r="D57" s="4" t="s">
        <v>201</v>
      </c>
      <c r="E57" s="4" t="s">
        <v>260</v>
      </c>
      <c r="F57" s="4">
        <v>2.460151444362358E-2</v>
      </c>
      <c r="G57" s="4">
        <v>0.1751729527557539</v>
      </c>
      <c r="H57" s="4">
        <v>7.6025890137064192E-2</v>
      </c>
      <c r="I57" s="4">
        <v>1.1316696644066848E-2</v>
      </c>
      <c r="J57" s="4">
        <v>9.4593394488107108E-2</v>
      </c>
      <c r="K57" s="4">
        <v>3.193087385756696E-2</v>
      </c>
      <c r="L57" s="4">
        <v>1.3284817799556734E-2</v>
      </c>
      <c r="M57" s="4">
        <v>8.0579558267646789E-2</v>
      </c>
      <c r="N57" s="4">
        <v>4.4095016279497239E-2</v>
      </c>
      <c r="O57" s="4">
        <v>7.3804543330870738E-4</v>
      </c>
      <c r="P57" s="4">
        <v>1.2262106692902773E-2</v>
      </c>
      <c r="Q57" s="4">
        <v>3.8012945068532098E-3</v>
      </c>
      <c r="R57" s="4">
        <v>0</v>
      </c>
      <c r="S57" s="4">
        <v>2.8027672440920624E-3</v>
      </c>
      <c r="T57" s="4">
        <v>1.9766731435636689E-2</v>
      </c>
    </row>
    <row r="58" spans="1:20" ht="15.5" x14ac:dyDescent="0.35">
      <c r="A58" s="4" t="s">
        <v>25</v>
      </c>
      <c r="B58" s="4">
        <v>1</v>
      </c>
      <c r="C58" s="4" t="s">
        <v>143</v>
      </c>
      <c r="D58" s="4" t="s">
        <v>202</v>
      </c>
      <c r="E58" s="4" t="s">
        <v>261</v>
      </c>
      <c r="F58" s="4">
        <v>1.9911243978258657E-2</v>
      </c>
      <c r="G58" s="4">
        <v>0.14168347717329247</v>
      </c>
      <c r="H58" s="4">
        <v>6.1483925279070553E-2</v>
      </c>
      <c r="I58" s="4">
        <v>9.1591722299989818E-3</v>
      </c>
      <c r="J58" s="4">
        <v>7.6509077673577938E-2</v>
      </c>
      <c r="K58" s="4">
        <v>2.5823248617209631E-2</v>
      </c>
      <c r="L58" s="4">
        <v>1.0752071748259675E-2</v>
      </c>
      <c r="M58" s="4">
        <v>6.5174399499714541E-2</v>
      </c>
      <c r="N58" s="4">
        <v>3.5660676661860922E-2</v>
      </c>
      <c r="O58" s="4">
        <v>5.9733731934775969E-4</v>
      </c>
      <c r="P58" s="4">
        <v>9.9178434021304739E-3</v>
      </c>
      <c r="Q58" s="4">
        <v>3.0741962639535278E-3</v>
      </c>
      <c r="R58" s="4">
        <v>0</v>
      </c>
      <c r="S58" s="4">
        <v>2.2669356347726796E-3</v>
      </c>
      <c r="T58" s="4">
        <v>1.5985820572558346E-2</v>
      </c>
    </row>
    <row r="59" spans="1:20" ht="15.5" x14ac:dyDescent="0.35">
      <c r="A59" s="4" t="s">
        <v>25</v>
      </c>
      <c r="B59" s="4">
        <v>1</v>
      </c>
      <c r="C59" s="4" t="s">
        <v>144</v>
      </c>
      <c r="D59" s="4" t="s">
        <v>203</v>
      </c>
      <c r="E59" s="4" t="s">
        <v>262</v>
      </c>
      <c r="F59" s="4">
        <v>1.6114571509873436E-2</v>
      </c>
      <c r="G59" s="4">
        <v>0.11460863289820569</v>
      </c>
      <c r="H59" s="4">
        <v>4.9730030601114805E-2</v>
      </c>
      <c r="I59" s="4">
        <v>7.4127028945417811E-3</v>
      </c>
      <c r="J59" s="4">
        <v>6.1888661765031078E-2</v>
      </c>
      <c r="K59" s="4">
        <v>2.0886612852468216E-2</v>
      </c>
      <c r="L59" s="4">
        <v>8.7018686153316569E-3</v>
      </c>
      <c r="M59" s="4">
        <v>5.2719971133174622E-2</v>
      </c>
      <c r="N59" s="4">
        <v>2.8843417748646589E-2</v>
      </c>
      <c r="O59" s="4">
        <v>4.8343714529620305E-4</v>
      </c>
      <c r="P59" s="4">
        <v>8.0226043028744001E-3</v>
      </c>
      <c r="Q59" s="4">
        <v>2.4865015300557405E-3</v>
      </c>
      <c r="R59" s="4">
        <v>0</v>
      </c>
      <c r="S59" s="4">
        <v>1.8337381263712912E-3</v>
      </c>
      <c r="T59" s="4">
        <v>1.2929807956289849E-2</v>
      </c>
    </row>
    <row r="60" spans="1:20" ht="15.5" x14ac:dyDescent="0.35">
      <c r="A60" s="4" t="s">
        <v>25</v>
      </c>
      <c r="B60" s="4">
        <v>1</v>
      </c>
      <c r="C60" s="4" t="s">
        <v>145</v>
      </c>
      <c r="D60" s="4" t="s">
        <v>204</v>
      </c>
      <c r="E60" s="4" t="s">
        <v>263</v>
      </c>
      <c r="F60" s="4">
        <v>5.9285022847340883E-3</v>
      </c>
      <c r="G60" s="4">
        <v>4.2151352164547781E-2</v>
      </c>
      <c r="H60" s="4">
        <v>1.8288934709017261E-2</v>
      </c>
      <c r="I60" s="4">
        <v>2.7271110509776808E-3</v>
      </c>
      <c r="J60" s="4">
        <v>2.2761730168855802E-2</v>
      </c>
      <c r="K60" s="4">
        <v>7.6813525777872493E-3</v>
      </c>
      <c r="L60" s="4">
        <v>3.2013912337564079E-3</v>
      </c>
      <c r="M60" s="4">
        <v>1.938962199569198E-2</v>
      </c>
      <c r="N60" s="4">
        <v>1.0607582131230012E-2</v>
      </c>
      <c r="O60" s="4">
        <v>1.7785506854202265E-4</v>
      </c>
      <c r="P60" s="4">
        <v>2.9505946515183449E-3</v>
      </c>
      <c r="Q60" s="4">
        <v>9.1444673545086315E-4</v>
      </c>
      <c r="R60" s="4">
        <v>0</v>
      </c>
      <c r="S60" s="4">
        <v>6.7442163463276455E-4</v>
      </c>
      <c r="T60" s="4">
        <v>4.7551230243444882E-3</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272</v>
      </c>
      <c r="B2" s="4">
        <v>1</v>
      </c>
      <c r="C2" s="4" t="s">
        <v>87</v>
      </c>
      <c r="D2" s="4" t="s">
        <v>146</v>
      </c>
      <c r="E2" s="4" t="s">
        <v>205</v>
      </c>
      <c r="F2" s="4">
        <v>0.24804496248575236</v>
      </c>
      <c r="G2" s="4">
        <v>3.838221330393897</v>
      </c>
      <c r="H2" s="4">
        <v>2.6799769228041601</v>
      </c>
      <c r="I2" s="4">
        <v>0.16370967524059657</v>
      </c>
      <c r="J2" s="4">
        <v>2.2645505849323992</v>
      </c>
      <c r="K2" s="4">
        <v>1.2863889229459968</v>
      </c>
      <c r="L2" s="4">
        <v>8.4335287245155793E-2</v>
      </c>
      <c r="M2" s="4">
        <v>1.5736707454614978</v>
      </c>
      <c r="N2" s="4">
        <v>1.3935879998581633</v>
      </c>
      <c r="O2" s="4">
        <v>7.441348874572571E-3</v>
      </c>
      <c r="P2" s="4">
        <v>0.19191106651969486</v>
      </c>
      <c r="Q2" s="4">
        <v>0.1071990769121664</v>
      </c>
      <c r="R2" s="4">
        <v>0</v>
      </c>
      <c r="S2" s="4">
        <v>6.1411541286302357E-2</v>
      </c>
      <c r="T2" s="4">
        <v>0.69679399992908164</v>
      </c>
    </row>
    <row r="3" spans="1:20" ht="15.5" x14ac:dyDescent="0.35">
      <c r="A3" s="4" t="s">
        <v>272</v>
      </c>
      <c r="B3" s="4">
        <v>1</v>
      </c>
      <c r="C3" s="4" t="s">
        <v>88</v>
      </c>
      <c r="D3" s="4" t="s">
        <v>147</v>
      </c>
      <c r="E3" s="4" t="s">
        <v>206</v>
      </c>
      <c r="F3" s="4">
        <v>0.21908438847051817</v>
      </c>
      <c r="G3" s="4">
        <v>3.8667064629617518</v>
      </c>
      <c r="H3" s="4">
        <v>2.5052874564080372</v>
      </c>
      <c r="I3" s="4">
        <v>0.14459569639054201</v>
      </c>
      <c r="J3" s="4">
        <v>2.2813568131474335</v>
      </c>
      <c r="K3" s="4">
        <v>1.2025379790758579</v>
      </c>
      <c r="L3" s="4">
        <v>7.4488692079976174E-2</v>
      </c>
      <c r="M3" s="4">
        <v>1.5853496498143183</v>
      </c>
      <c r="N3" s="4">
        <v>1.3027494773321793</v>
      </c>
      <c r="O3" s="4">
        <v>6.5725316541155451E-3</v>
      </c>
      <c r="P3" s="4">
        <v>0.1933353231480876</v>
      </c>
      <c r="Q3" s="4">
        <v>0.10021149825632149</v>
      </c>
      <c r="R3" s="4">
        <v>0</v>
      </c>
      <c r="S3" s="4">
        <v>6.1867303407388032E-2</v>
      </c>
      <c r="T3" s="4">
        <v>0.65137473866608964</v>
      </c>
    </row>
    <row r="4" spans="1:20" ht="15.5" x14ac:dyDescent="0.35">
      <c r="A4" s="4" t="s">
        <v>272</v>
      </c>
      <c r="B4" s="4">
        <v>1</v>
      </c>
      <c r="C4" s="4" t="s">
        <v>89</v>
      </c>
      <c r="D4" s="4" t="s">
        <v>148</v>
      </c>
      <c r="E4" s="4" t="s">
        <v>207</v>
      </c>
      <c r="F4" s="4">
        <v>0.20238339609935843</v>
      </c>
      <c r="G4" s="4">
        <v>4.1726845072283973</v>
      </c>
      <c r="H4" s="4">
        <v>2.5015638960002233</v>
      </c>
      <c r="I4" s="4">
        <v>0.13357304142557658</v>
      </c>
      <c r="J4" s="4">
        <v>2.4618838592647543</v>
      </c>
      <c r="K4" s="4">
        <v>1.2007506700801072</v>
      </c>
      <c r="L4" s="4">
        <v>6.8810354673781854E-2</v>
      </c>
      <c r="M4" s="4">
        <v>1.7108006479636428</v>
      </c>
      <c r="N4" s="4">
        <v>1.3008132259201162</v>
      </c>
      <c r="O4" s="4">
        <v>6.0715018829807527E-3</v>
      </c>
      <c r="P4" s="4">
        <v>0.20863422536141987</v>
      </c>
      <c r="Q4" s="4">
        <v>0.10006255584000893</v>
      </c>
      <c r="R4" s="4">
        <v>0</v>
      </c>
      <c r="S4" s="4">
        <v>6.6762952115654361E-2</v>
      </c>
      <c r="T4" s="4">
        <v>0.65040661296005808</v>
      </c>
    </row>
    <row r="5" spans="1:20" ht="15.5" x14ac:dyDescent="0.35">
      <c r="A5" s="4" t="s">
        <v>272</v>
      </c>
      <c r="B5" s="4">
        <v>1</v>
      </c>
      <c r="C5" s="4" t="s">
        <v>90</v>
      </c>
      <c r="D5" s="4" t="s">
        <v>149</v>
      </c>
      <c r="E5" s="4" t="s">
        <v>208</v>
      </c>
      <c r="F5" s="4">
        <v>0.19812447336110373</v>
      </c>
      <c r="G5" s="4">
        <v>4.7861450033306383</v>
      </c>
      <c r="H5" s="4">
        <v>2.6691008700308618</v>
      </c>
      <c r="I5" s="4">
        <v>0.13076215241832848</v>
      </c>
      <c r="J5" s="4">
        <v>2.8238255519650766</v>
      </c>
      <c r="K5" s="4">
        <v>1.2811684176148137</v>
      </c>
      <c r="L5" s="4">
        <v>6.7362320942775264E-2</v>
      </c>
      <c r="M5" s="4">
        <v>1.9623194513655615</v>
      </c>
      <c r="N5" s="4">
        <v>1.3879324524160481</v>
      </c>
      <c r="O5" s="4">
        <v>5.9437342008331114E-3</v>
      </c>
      <c r="P5" s="4">
        <v>0.23930725016653193</v>
      </c>
      <c r="Q5" s="4">
        <v>0.10676403480123448</v>
      </c>
      <c r="R5" s="4">
        <v>0</v>
      </c>
      <c r="S5" s="4">
        <v>7.6578320053290211E-2</v>
      </c>
      <c r="T5" s="4">
        <v>0.69396622620802406</v>
      </c>
    </row>
    <row r="6" spans="1:20" ht="15.5" x14ac:dyDescent="0.35">
      <c r="A6" s="4" t="s">
        <v>272</v>
      </c>
      <c r="B6" s="4">
        <v>1</v>
      </c>
      <c r="C6" s="4" t="s">
        <v>91</v>
      </c>
      <c r="D6" s="4" t="s">
        <v>150</v>
      </c>
      <c r="E6" s="4" t="s">
        <v>209</v>
      </c>
      <c r="F6" s="4">
        <v>0.21383325179869903</v>
      </c>
      <c r="G6" s="4">
        <v>6.2100120871544702</v>
      </c>
      <c r="H6" s="4">
        <v>3.2562114077697122</v>
      </c>
      <c r="I6" s="4">
        <v>0.14112994618714136</v>
      </c>
      <c r="J6" s="4">
        <v>3.6639071314211371</v>
      </c>
      <c r="K6" s="4">
        <v>1.5629814757294618</v>
      </c>
      <c r="L6" s="4">
        <v>7.2703305611557661E-2</v>
      </c>
      <c r="M6" s="4">
        <v>2.5461049557333326</v>
      </c>
      <c r="N6" s="4">
        <v>1.6932299320402504</v>
      </c>
      <c r="O6" s="4">
        <v>6.4149975539609704E-3</v>
      </c>
      <c r="P6" s="4">
        <v>0.31050060435772353</v>
      </c>
      <c r="Q6" s="4">
        <v>0.13024845631078849</v>
      </c>
      <c r="R6" s="4">
        <v>0</v>
      </c>
      <c r="S6" s="4">
        <v>9.9360193394471524E-2</v>
      </c>
      <c r="T6" s="4">
        <v>0.8466149660201252</v>
      </c>
    </row>
    <row r="7" spans="1:20" ht="15.5" x14ac:dyDescent="0.35">
      <c r="A7" s="4" t="s">
        <v>272</v>
      </c>
      <c r="B7" s="4">
        <v>1</v>
      </c>
      <c r="C7" s="4" t="s">
        <v>92</v>
      </c>
      <c r="D7" s="4" t="s">
        <v>151</v>
      </c>
      <c r="E7" s="4" t="s">
        <v>210</v>
      </c>
      <c r="F7" s="4">
        <v>0.28709700872251209</v>
      </c>
      <c r="G7" s="4">
        <v>10.602964411633558</v>
      </c>
      <c r="H7" s="4">
        <v>5.3589113037765461</v>
      </c>
      <c r="I7" s="4">
        <v>0.18948402575685799</v>
      </c>
      <c r="J7" s="4">
        <v>6.2557490028637988</v>
      </c>
      <c r="K7" s="4">
        <v>2.5722774258127421</v>
      </c>
      <c r="L7" s="4">
        <v>9.7612982965654099E-2</v>
      </c>
      <c r="M7" s="4">
        <v>4.3472154087697588</v>
      </c>
      <c r="N7" s="4">
        <v>2.786633877963804</v>
      </c>
      <c r="O7" s="4">
        <v>8.6129102616753616E-3</v>
      </c>
      <c r="P7" s="4">
        <v>0.53014822058167788</v>
      </c>
      <c r="Q7" s="4">
        <v>0.21435645215106186</v>
      </c>
      <c r="R7" s="4">
        <v>0</v>
      </c>
      <c r="S7" s="4">
        <v>0.16964743058613693</v>
      </c>
      <c r="T7" s="4">
        <v>1.393316938981902</v>
      </c>
    </row>
    <row r="8" spans="1:20" ht="15.5" x14ac:dyDescent="0.35">
      <c r="A8" s="4" t="s">
        <v>272</v>
      </c>
      <c r="B8" s="4">
        <v>1</v>
      </c>
      <c r="C8" s="4" t="s">
        <v>93</v>
      </c>
      <c r="D8" s="4" t="s">
        <v>152</v>
      </c>
      <c r="E8" s="4" t="s">
        <v>211</v>
      </c>
      <c r="F8" s="4">
        <v>0.49131915736025761</v>
      </c>
      <c r="G8" s="4">
        <v>21.489187958192403</v>
      </c>
      <c r="H8" s="4">
        <v>10.683073057156228</v>
      </c>
      <c r="I8" s="4">
        <v>0.32427064385777005</v>
      </c>
      <c r="J8" s="4">
        <v>12.678620895333518</v>
      </c>
      <c r="K8" s="4">
        <v>5.1278750674349896</v>
      </c>
      <c r="L8" s="4">
        <v>0.16704851350248756</v>
      </c>
      <c r="M8" s="4">
        <v>8.810567062858885</v>
      </c>
      <c r="N8" s="4">
        <v>5.5551979897212389</v>
      </c>
      <c r="O8" s="4">
        <v>1.4739574720807728E-2</v>
      </c>
      <c r="P8" s="4">
        <v>1.0744593979096202</v>
      </c>
      <c r="Q8" s="4">
        <v>0.42732292228624913</v>
      </c>
      <c r="R8" s="4">
        <v>0</v>
      </c>
      <c r="S8" s="4">
        <v>0.34382700733107846</v>
      </c>
      <c r="T8" s="4">
        <v>2.7775989948606195</v>
      </c>
    </row>
    <row r="9" spans="1:20" ht="15.5" x14ac:dyDescent="0.35">
      <c r="A9" s="4" t="s">
        <v>272</v>
      </c>
      <c r="B9" s="4">
        <v>1</v>
      </c>
      <c r="C9" s="4" t="s">
        <v>94</v>
      </c>
      <c r="D9" s="4" t="s">
        <v>153</v>
      </c>
      <c r="E9" s="4" t="s">
        <v>212</v>
      </c>
      <c r="F9" s="4">
        <v>0.92564582574588661</v>
      </c>
      <c r="G9" s="4">
        <v>42.724853677063223</v>
      </c>
      <c r="H9" s="4">
        <v>21.142707307537975</v>
      </c>
      <c r="I9" s="4">
        <v>0.61092624499228521</v>
      </c>
      <c r="J9" s="4">
        <v>25.207663669467301</v>
      </c>
      <c r="K9" s="4">
        <v>10.148499507618228</v>
      </c>
      <c r="L9" s="4">
        <v>0.3147195807536014</v>
      </c>
      <c r="M9" s="4">
        <v>17.517190007595921</v>
      </c>
      <c r="N9" s="4">
        <v>10.994207799919748</v>
      </c>
      <c r="O9" s="4">
        <v>2.7769374772376596E-2</v>
      </c>
      <c r="P9" s="4">
        <v>2.1362426838531614</v>
      </c>
      <c r="Q9" s="4">
        <v>0.845708292301519</v>
      </c>
      <c r="R9" s="4">
        <v>0</v>
      </c>
      <c r="S9" s="4">
        <v>0.6835976588330116</v>
      </c>
      <c r="T9" s="4">
        <v>5.4971038999598738</v>
      </c>
    </row>
    <row r="10" spans="1:20" ht="15.5" x14ac:dyDescent="0.35">
      <c r="A10" s="4" t="s">
        <v>272</v>
      </c>
      <c r="B10" s="4">
        <v>1</v>
      </c>
      <c r="C10" s="4" t="s">
        <v>95</v>
      </c>
      <c r="D10" s="4" t="s">
        <v>154</v>
      </c>
      <c r="E10" s="4" t="s">
        <v>213</v>
      </c>
      <c r="F10" s="4">
        <v>1.7298606419894753</v>
      </c>
      <c r="G10" s="4">
        <v>78.986665212064679</v>
      </c>
      <c r="H10" s="4">
        <v>39.278248776462632</v>
      </c>
      <c r="I10" s="4">
        <v>1.1417080237130537</v>
      </c>
      <c r="J10" s="4">
        <v>46.602132475118161</v>
      </c>
      <c r="K10" s="4">
        <v>18.853559412702062</v>
      </c>
      <c r="L10" s="4">
        <v>0.58815261827642151</v>
      </c>
      <c r="M10" s="4">
        <v>32.384532736946518</v>
      </c>
      <c r="N10" s="4">
        <v>20.424689363760571</v>
      </c>
      <c r="O10" s="4">
        <v>5.1895819259684256E-2</v>
      </c>
      <c r="P10" s="4">
        <v>3.9493332606032343</v>
      </c>
      <c r="Q10" s="4">
        <v>1.5711299510585053</v>
      </c>
      <c r="R10" s="4">
        <v>0</v>
      </c>
      <c r="S10" s="4">
        <v>1.2637866433930349</v>
      </c>
      <c r="T10" s="4">
        <v>10.212344681880285</v>
      </c>
    </row>
    <row r="11" spans="1:20" ht="15.5" x14ac:dyDescent="0.35">
      <c r="A11" s="4" t="s">
        <v>272</v>
      </c>
      <c r="B11" s="4">
        <v>1</v>
      </c>
      <c r="C11" s="4" t="s">
        <v>96</v>
      </c>
      <c r="D11" s="4" t="s">
        <v>155</v>
      </c>
      <c r="E11" s="4" t="s">
        <v>214</v>
      </c>
      <c r="F11" s="4">
        <v>2.5164382010627602</v>
      </c>
      <c r="G11" s="4">
        <v>102.45541148038978</v>
      </c>
      <c r="H11" s="4">
        <v>53.157596493246785</v>
      </c>
      <c r="I11" s="4">
        <v>1.6608492127014218</v>
      </c>
      <c r="J11" s="4">
        <v>60.448692773429968</v>
      </c>
      <c r="K11" s="4">
        <v>25.515646316758456</v>
      </c>
      <c r="L11" s="4">
        <v>0.85558898836133834</v>
      </c>
      <c r="M11" s="4">
        <v>42.006718706959809</v>
      </c>
      <c r="N11" s="4">
        <v>27.641950176488329</v>
      </c>
      <c r="O11" s="4">
        <v>7.5493146031882799E-2</v>
      </c>
      <c r="P11" s="4">
        <v>5.1227705740194898</v>
      </c>
      <c r="Q11" s="4">
        <v>2.1263038597298713</v>
      </c>
      <c r="R11" s="4">
        <v>0</v>
      </c>
      <c r="S11" s="4">
        <v>1.6392865836862367</v>
      </c>
      <c r="T11" s="4">
        <v>13.820975088244165</v>
      </c>
    </row>
    <row r="12" spans="1:20" ht="15.5" x14ac:dyDescent="0.35">
      <c r="A12" s="4" t="s">
        <v>272</v>
      </c>
      <c r="B12" s="4">
        <v>1</v>
      </c>
      <c r="C12" s="4" t="s">
        <v>97</v>
      </c>
      <c r="D12" s="4" t="s">
        <v>156</v>
      </c>
      <c r="E12" s="4" t="s">
        <v>215</v>
      </c>
      <c r="F12" s="4">
        <v>2.6033802926038234</v>
      </c>
      <c r="G12" s="4">
        <v>82.476554075812487</v>
      </c>
      <c r="H12" s="4">
        <v>47.263380686580156</v>
      </c>
      <c r="I12" s="4">
        <v>1.7182309931185236</v>
      </c>
      <c r="J12" s="4">
        <v>48.661166904729363</v>
      </c>
      <c r="K12" s="4">
        <v>22.686422729558473</v>
      </c>
      <c r="L12" s="4">
        <v>0.88514929948529986</v>
      </c>
      <c r="M12" s="4">
        <v>33.815387171083117</v>
      </c>
      <c r="N12" s="4">
        <v>24.576957957021683</v>
      </c>
      <c r="O12" s="4">
        <v>7.8101408778114695E-2</v>
      </c>
      <c r="P12" s="4">
        <v>4.1238277037906244</v>
      </c>
      <c r="Q12" s="4">
        <v>1.8905352274632063</v>
      </c>
      <c r="R12" s="4">
        <v>0</v>
      </c>
      <c r="S12" s="4">
        <v>1.3196248652129998</v>
      </c>
      <c r="T12" s="4">
        <v>12.288478978510842</v>
      </c>
    </row>
    <row r="13" spans="1:20" ht="15.5" x14ac:dyDescent="0.35">
      <c r="A13" s="4" t="s">
        <v>272</v>
      </c>
      <c r="B13" s="4">
        <v>1</v>
      </c>
      <c r="C13" s="4" t="s">
        <v>98</v>
      </c>
      <c r="D13" s="4" t="s">
        <v>157</v>
      </c>
      <c r="E13" s="4" t="s">
        <v>216</v>
      </c>
      <c r="F13" s="4">
        <v>2.3236414529274962</v>
      </c>
      <c r="G13" s="4">
        <v>55.403881890031606</v>
      </c>
      <c r="H13" s="4">
        <v>35.378875212875158</v>
      </c>
      <c r="I13" s="4">
        <v>1.5336033589321476</v>
      </c>
      <c r="J13" s="4">
        <v>32.688290315118643</v>
      </c>
      <c r="K13" s="4">
        <v>16.981860102180075</v>
      </c>
      <c r="L13" s="4">
        <v>0.79003809399534863</v>
      </c>
      <c r="M13" s="4">
        <v>22.715591574912956</v>
      </c>
      <c r="N13" s="4">
        <v>18.397015110695083</v>
      </c>
      <c r="O13" s="4">
        <v>6.970924358782489E-2</v>
      </c>
      <c r="P13" s="4">
        <v>2.7701940945015804</v>
      </c>
      <c r="Q13" s="4">
        <v>1.4151550085150064</v>
      </c>
      <c r="R13" s="4">
        <v>0</v>
      </c>
      <c r="S13" s="4">
        <v>0.8864621102405057</v>
      </c>
      <c r="T13" s="4">
        <v>9.1985075553475415</v>
      </c>
    </row>
    <row r="14" spans="1:20" ht="15.5" x14ac:dyDescent="0.35">
      <c r="A14" s="4" t="s">
        <v>272</v>
      </c>
      <c r="B14" s="4">
        <v>1</v>
      </c>
      <c r="C14" s="4" t="s">
        <v>99</v>
      </c>
      <c r="D14" s="4" t="s">
        <v>158</v>
      </c>
      <c r="E14" s="4" t="s">
        <v>217</v>
      </c>
      <c r="F14" s="4">
        <v>2.014859654175658</v>
      </c>
      <c r="G14" s="4">
        <v>39.520131853647101</v>
      </c>
      <c r="H14" s="4">
        <v>26.706305689534105</v>
      </c>
      <c r="I14" s="4">
        <v>1.3298073717559344</v>
      </c>
      <c r="J14" s="4">
        <v>23.316877793651788</v>
      </c>
      <c r="K14" s="4">
        <v>12.81902673097637</v>
      </c>
      <c r="L14" s="4">
        <v>0.68505228241972371</v>
      </c>
      <c r="M14" s="4">
        <v>16.203254059995309</v>
      </c>
      <c r="N14" s="4">
        <v>13.887278958557735</v>
      </c>
      <c r="O14" s="4">
        <v>6.0445789625269739E-2</v>
      </c>
      <c r="P14" s="4">
        <v>1.9760065926823551</v>
      </c>
      <c r="Q14" s="4">
        <v>1.0682522275813642</v>
      </c>
      <c r="R14" s="4">
        <v>0</v>
      </c>
      <c r="S14" s="4">
        <v>0.63232210965835367</v>
      </c>
      <c r="T14" s="4">
        <v>6.9436394792788674</v>
      </c>
    </row>
    <row r="15" spans="1:20" ht="15.5" x14ac:dyDescent="0.35">
      <c r="A15" s="4" t="s">
        <v>272</v>
      </c>
      <c r="B15" s="4">
        <v>1</v>
      </c>
      <c r="C15" s="4" t="s">
        <v>100</v>
      </c>
      <c r="D15" s="4" t="s">
        <v>159</v>
      </c>
      <c r="E15" s="4" t="s">
        <v>218</v>
      </c>
      <c r="F15" s="4">
        <v>1.6924509516102777</v>
      </c>
      <c r="G15" s="4">
        <v>28.653710428012833</v>
      </c>
      <c r="H15" s="4">
        <v>19.938107131497841</v>
      </c>
      <c r="I15" s="4">
        <v>1.1170176280627833</v>
      </c>
      <c r="J15" s="4">
        <v>16.905689152527572</v>
      </c>
      <c r="K15" s="4">
        <v>9.5702914231189631</v>
      </c>
      <c r="L15" s="4">
        <v>0.57543332354749432</v>
      </c>
      <c r="M15" s="4">
        <v>11.748021275485261</v>
      </c>
      <c r="N15" s="4">
        <v>10.367815708378878</v>
      </c>
      <c r="O15" s="4">
        <v>5.0773528548308328E-2</v>
      </c>
      <c r="P15" s="4">
        <v>1.4326855214006418</v>
      </c>
      <c r="Q15" s="4">
        <v>0.79752428525991359</v>
      </c>
      <c r="R15" s="4">
        <v>0</v>
      </c>
      <c r="S15" s="4">
        <v>0.45845936684820532</v>
      </c>
      <c r="T15" s="4">
        <v>5.1839078541894388</v>
      </c>
    </row>
    <row r="16" spans="1:20" ht="15.5" x14ac:dyDescent="0.35">
      <c r="A16" s="4" t="s">
        <v>272</v>
      </c>
      <c r="B16" s="4">
        <v>1</v>
      </c>
      <c r="C16" s="4" t="s">
        <v>101</v>
      </c>
      <c r="D16" s="4" t="s">
        <v>160</v>
      </c>
      <c r="E16" s="4" t="s">
        <v>219</v>
      </c>
      <c r="F16" s="4">
        <v>1.3895692063880956</v>
      </c>
      <c r="G16" s="4">
        <v>20.951270577699567</v>
      </c>
      <c r="H16" s="4">
        <v>14.786539809341999</v>
      </c>
      <c r="I16" s="4">
        <v>0.91711567621614309</v>
      </c>
      <c r="J16" s="4">
        <v>12.361249640842743</v>
      </c>
      <c r="K16" s="4">
        <v>7.0975391084841597</v>
      </c>
      <c r="L16" s="4">
        <v>0.47245353017195246</v>
      </c>
      <c r="M16" s="4">
        <v>8.5900209368568223</v>
      </c>
      <c r="N16" s="4">
        <v>7.6890007008578394</v>
      </c>
      <c r="O16" s="4">
        <v>4.1687076191642865E-2</v>
      </c>
      <c r="P16" s="4">
        <v>1.0475635288849785</v>
      </c>
      <c r="Q16" s="4">
        <v>0.59146159237368001</v>
      </c>
      <c r="R16" s="4">
        <v>0</v>
      </c>
      <c r="S16" s="4">
        <v>0.33522032924319306</v>
      </c>
      <c r="T16" s="4">
        <v>3.8445003504289197</v>
      </c>
    </row>
    <row r="17" spans="1:20" ht="15.5" x14ac:dyDescent="0.35">
      <c r="A17" s="4" t="s">
        <v>272</v>
      </c>
      <c r="B17" s="4">
        <v>1</v>
      </c>
      <c r="C17" s="4" t="s">
        <v>102</v>
      </c>
      <c r="D17" s="4" t="s">
        <v>161</v>
      </c>
      <c r="E17" s="4" t="s">
        <v>220</v>
      </c>
      <c r="F17" s="4">
        <v>1.1222766184553303</v>
      </c>
      <c r="G17" s="4">
        <v>15.425873255071032</v>
      </c>
      <c r="H17" s="4">
        <v>10.943286121913657</v>
      </c>
      <c r="I17" s="4">
        <v>0.74070256818051805</v>
      </c>
      <c r="J17" s="4">
        <v>9.1012652204919089</v>
      </c>
      <c r="K17" s="4">
        <v>5.2527773385185546</v>
      </c>
      <c r="L17" s="4">
        <v>0.38157405027481228</v>
      </c>
      <c r="M17" s="4">
        <v>6.3246080345791231</v>
      </c>
      <c r="N17" s="4">
        <v>5.690508783395102</v>
      </c>
      <c r="O17" s="4">
        <v>3.3668298553659909E-2</v>
      </c>
      <c r="P17" s="4">
        <v>0.7712936627535516</v>
      </c>
      <c r="Q17" s="4">
        <v>0.43773144487654625</v>
      </c>
      <c r="R17" s="4">
        <v>0</v>
      </c>
      <c r="S17" s="4">
        <v>0.24681397208113651</v>
      </c>
      <c r="T17" s="4">
        <v>2.845254391697551</v>
      </c>
    </row>
    <row r="18" spans="1:20" ht="15.5" x14ac:dyDescent="0.35">
      <c r="A18" s="4" t="s">
        <v>272</v>
      </c>
      <c r="B18" s="4">
        <v>1</v>
      </c>
      <c r="C18" s="4" t="s">
        <v>103</v>
      </c>
      <c r="D18" s="4" t="s">
        <v>162</v>
      </c>
      <c r="E18" s="4" t="s">
        <v>221</v>
      </c>
      <c r="F18" s="4">
        <v>0.89543980508905097</v>
      </c>
      <c r="G18" s="4">
        <v>11.427564052323934</v>
      </c>
      <c r="H18" s="4">
        <v>8.1052983427315386</v>
      </c>
      <c r="I18" s="4">
        <v>0.59099027135877369</v>
      </c>
      <c r="J18" s="4">
        <v>6.7422627908711208</v>
      </c>
      <c r="K18" s="4">
        <v>3.8905432045111383</v>
      </c>
      <c r="L18" s="4">
        <v>0.30444953373027728</v>
      </c>
      <c r="M18" s="4">
        <v>4.6853012614528122</v>
      </c>
      <c r="N18" s="4">
        <v>4.2147551382203998</v>
      </c>
      <c r="O18" s="4">
        <v>2.6863194152671528E-2</v>
      </c>
      <c r="P18" s="4">
        <v>0.57137820261619676</v>
      </c>
      <c r="Q18" s="4">
        <v>0.32421193370926155</v>
      </c>
      <c r="R18" s="4">
        <v>0</v>
      </c>
      <c r="S18" s="4">
        <v>0.18284102483718295</v>
      </c>
      <c r="T18" s="4">
        <v>2.1073775691101999</v>
      </c>
    </row>
    <row r="19" spans="1:20" ht="15.5" x14ac:dyDescent="0.35">
      <c r="A19" s="4" t="s">
        <v>272</v>
      </c>
      <c r="B19" s="4">
        <v>1</v>
      </c>
      <c r="C19" s="4" t="s">
        <v>104</v>
      </c>
      <c r="D19" s="4" t="s">
        <v>163</v>
      </c>
      <c r="E19" s="4" t="s">
        <v>222</v>
      </c>
      <c r="F19" s="4">
        <v>0.70793687625852064</v>
      </c>
      <c r="G19" s="4">
        <v>8.5113273019441564</v>
      </c>
      <c r="H19" s="4">
        <v>6.0176544070530511</v>
      </c>
      <c r="I19" s="4">
        <v>0.46723833833062367</v>
      </c>
      <c r="J19" s="4">
        <v>5.0216831081470517</v>
      </c>
      <c r="K19" s="4">
        <v>2.8884741153854643</v>
      </c>
      <c r="L19" s="4">
        <v>0.240698537927897</v>
      </c>
      <c r="M19" s="4">
        <v>3.4896441937971039</v>
      </c>
      <c r="N19" s="4">
        <v>3.1291802916675868</v>
      </c>
      <c r="O19" s="4">
        <v>2.1238106287755618E-2</v>
      </c>
      <c r="P19" s="4">
        <v>0.42556636509720785</v>
      </c>
      <c r="Q19" s="4">
        <v>0.24070617628212204</v>
      </c>
      <c r="R19" s="4">
        <v>0</v>
      </c>
      <c r="S19" s="4">
        <v>0.1361812368311065</v>
      </c>
      <c r="T19" s="4">
        <v>1.5645901458337934</v>
      </c>
    </row>
    <row r="20" spans="1:20" ht="15.5" x14ac:dyDescent="0.35">
      <c r="A20" s="4" t="s">
        <v>272</v>
      </c>
      <c r="B20" s="4">
        <v>1</v>
      </c>
      <c r="C20" s="4" t="s">
        <v>105</v>
      </c>
      <c r="D20" s="4" t="s">
        <v>164</v>
      </c>
      <c r="E20" s="4" t="s">
        <v>223</v>
      </c>
      <c r="F20" s="4">
        <v>0.55580030182382634</v>
      </c>
      <c r="G20" s="4">
        <v>6.3689307482317794</v>
      </c>
      <c r="H20" s="4">
        <v>4.4819536477216584</v>
      </c>
      <c r="I20" s="4">
        <v>0.36682819920372539</v>
      </c>
      <c r="J20" s="4">
        <v>3.7576691414567498</v>
      </c>
      <c r="K20" s="4">
        <v>2.151337750906396</v>
      </c>
      <c r="L20" s="4">
        <v>0.18897210262010095</v>
      </c>
      <c r="M20" s="4">
        <v>2.6112616067750296</v>
      </c>
      <c r="N20" s="4">
        <v>2.3306158968152624</v>
      </c>
      <c r="O20" s="4">
        <v>1.6674009054714788E-2</v>
      </c>
      <c r="P20" s="4">
        <v>0.31844653741158901</v>
      </c>
      <c r="Q20" s="4">
        <v>0.17927814590886634</v>
      </c>
      <c r="R20" s="4">
        <v>0</v>
      </c>
      <c r="S20" s="4">
        <v>0.10190289197170847</v>
      </c>
      <c r="T20" s="4">
        <v>1.1653079484076312</v>
      </c>
    </row>
    <row r="21" spans="1:20" ht="15.5" x14ac:dyDescent="0.35">
      <c r="A21" s="4" t="s">
        <v>272</v>
      </c>
      <c r="B21" s="4">
        <v>1</v>
      </c>
      <c r="C21" s="4" t="s">
        <v>106</v>
      </c>
      <c r="D21" s="4" t="s">
        <v>165</v>
      </c>
      <c r="E21" s="4" t="s">
        <v>224</v>
      </c>
      <c r="F21" s="4">
        <v>0.43401788230196486</v>
      </c>
      <c r="G21" s="4">
        <v>4.7848349853390513</v>
      </c>
      <c r="H21" s="4">
        <v>3.3497232914758888</v>
      </c>
      <c r="I21" s="4">
        <v>0.28645180231929684</v>
      </c>
      <c r="J21" s="4">
        <v>2.8230526413500403</v>
      </c>
      <c r="K21" s="4">
        <v>1.6078671799084265</v>
      </c>
      <c r="L21" s="4">
        <v>0.14756607998266805</v>
      </c>
      <c r="M21" s="4">
        <v>1.961782343989011</v>
      </c>
      <c r="N21" s="4">
        <v>1.7418561115674622</v>
      </c>
      <c r="O21" s="4">
        <v>1.3020536469058945E-2</v>
      </c>
      <c r="P21" s="4">
        <v>0.23924174926695257</v>
      </c>
      <c r="Q21" s="4">
        <v>0.13398893165903555</v>
      </c>
      <c r="R21" s="4">
        <v>0</v>
      </c>
      <c r="S21" s="4">
        <v>7.6557359765424826E-2</v>
      </c>
      <c r="T21" s="4">
        <v>0.87092805578373111</v>
      </c>
    </row>
    <row r="22" spans="1:20" ht="15.5" x14ac:dyDescent="0.35">
      <c r="A22" s="4" t="s">
        <v>272</v>
      </c>
      <c r="B22" s="4">
        <v>1</v>
      </c>
      <c r="C22" s="4" t="s">
        <v>107</v>
      </c>
      <c r="D22" s="4" t="s">
        <v>166</v>
      </c>
      <c r="E22" s="4" t="s">
        <v>225</v>
      </c>
      <c r="F22" s="4">
        <v>0.33750941088123165</v>
      </c>
      <c r="G22" s="4">
        <v>3.6068761654479338</v>
      </c>
      <c r="H22" s="4">
        <v>2.5120746977681718</v>
      </c>
      <c r="I22" s="4">
        <v>0.2227562111816129</v>
      </c>
      <c r="J22" s="4">
        <v>2.1280569376142808</v>
      </c>
      <c r="K22" s="4">
        <v>1.2057958549287224</v>
      </c>
      <c r="L22" s="4">
        <v>0.11475319969961875</v>
      </c>
      <c r="M22" s="4">
        <v>1.4788192278336527</v>
      </c>
      <c r="N22" s="4">
        <v>1.3062788428394494</v>
      </c>
      <c r="O22" s="4">
        <v>1.012528232643695E-2</v>
      </c>
      <c r="P22" s="4">
        <v>0.18034380827239671</v>
      </c>
      <c r="Q22" s="4">
        <v>0.10048298791072688</v>
      </c>
      <c r="R22" s="4">
        <v>0</v>
      </c>
      <c r="S22" s="4">
        <v>5.771001864716694E-2</v>
      </c>
      <c r="T22" s="4">
        <v>0.6531394214197247</v>
      </c>
    </row>
    <row r="23" spans="1:20" ht="15.5" x14ac:dyDescent="0.35">
      <c r="A23" s="4" t="s">
        <v>272</v>
      </c>
      <c r="B23" s="4">
        <v>1</v>
      </c>
      <c r="C23" s="4" t="s">
        <v>108</v>
      </c>
      <c r="D23" s="4" t="s">
        <v>167</v>
      </c>
      <c r="E23" s="4" t="s">
        <v>226</v>
      </c>
      <c r="F23" s="4">
        <v>0.26160897407248468</v>
      </c>
      <c r="G23" s="4">
        <v>2.7266062616914719</v>
      </c>
      <c r="H23" s="4">
        <v>1.8898998155031241</v>
      </c>
      <c r="I23" s="4">
        <v>0.17266192288783991</v>
      </c>
      <c r="J23" s="4">
        <v>1.6086976943979683</v>
      </c>
      <c r="K23" s="4">
        <v>0.90715191144149954</v>
      </c>
      <c r="L23" s="4">
        <v>8.8947051184644785E-2</v>
      </c>
      <c r="M23" s="4">
        <v>1.1179085672935034</v>
      </c>
      <c r="N23" s="4">
        <v>0.9827479040616246</v>
      </c>
      <c r="O23" s="4">
        <v>7.8482692221745406E-3</v>
      </c>
      <c r="P23" s="4">
        <v>0.13633031308457361</v>
      </c>
      <c r="Q23" s="4">
        <v>7.5595992620124966E-2</v>
      </c>
      <c r="R23" s="4">
        <v>0</v>
      </c>
      <c r="S23" s="4">
        <v>4.3625700187063549E-2</v>
      </c>
      <c r="T23" s="4">
        <v>0.4913739520308123</v>
      </c>
    </row>
    <row r="24" spans="1:20" ht="15.5" x14ac:dyDescent="0.35">
      <c r="A24" s="4" t="s">
        <v>272</v>
      </c>
      <c r="B24" s="4">
        <v>1</v>
      </c>
      <c r="C24" s="4" t="s">
        <v>109</v>
      </c>
      <c r="D24" s="4" t="s">
        <v>168</v>
      </c>
      <c r="E24" s="4" t="s">
        <v>227</v>
      </c>
      <c r="F24" s="4">
        <v>0.20262705906021339</v>
      </c>
      <c r="G24" s="4">
        <v>2.0916106315614496</v>
      </c>
      <c r="H24" s="4">
        <v>1.437639069860738</v>
      </c>
      <c r="I24" s="4">
        <v>0.13373385897974086</v>
      </c>
      <c r="J24" s="4">
        <v>1.2340502726212552</v>
      </c>
      <c r="K24" s="4">
        <v>0.69006675353315416</v>
      </c>
      <c r="L24" s="4">
        <v>6.8893200080472547E-2</v>
      </c>
      <c r="M24" s="4">
        <v>0.85756035894019422</v>
      </c>
      <c r="N24" s="4">
        <v>0.74757231632758381</v>
      </c>
      <c r="O24" s="4">
        <v>6.0788117718064017E-3</v>
      </c>
      <c r="P24" s="4">
        <v>0.10458053157807248</v>
      </c>
      <c r="Q24" s="4">
        <v>5.7505562794429518E-2</v>
      </c>
      <c r="R24" s="4">
        <v>0</v>
      </c>
      <c r="S24" s="4">
        <v>3.3465770104983195E-2</v>
      </c>
      <c r="T24" s="4">
        <v>0.3737861581637919</v>
      </c>
    </row>
    <row r="25" spans="1:20" ht="15.5" x14ac:dyDescent="0.35">
      <c r="A25" s="4" t="s">
        <v>272</v>
      </c>
      <c r="B25" s="4">
        <v>1</v>
      </c>
      <c r="C25" s="4" t="s">
        <v>110</v>
      </c>
      <c r="D25" s="4" t="s">
        <v>169</v>
      </c>
      <c r="E25" s="4" t="s">
        <v>228</v>
      </c>
      <c r="F25" s="4">
        <v>0.16772905532029733</v>
      </c>
      <c r="G25" s="4">
        <v>2.3180165445330951</v>
      </c>
      <c r="H25" s="4">
        <v>1.4265644991002444</v>
      </c>
      <c r="I25" s="4">
        <v>0.11070117651139624</v>
      </c>
      <c r="J25" s="4">
        <v>1.3676297612745261</v>
      </c>
      <c r="K25" s="4">
        <v>0.68475095956811727</v>
      </c>
      <c r="L25" s="4">
        <v>5.7027878808901089E-2</v>
      </c>
      <c r="M25" s="4">
        <v>0.95038678325856896</v>
      </c>
      <c r="N25" s="4">
        <v>0.74181353953212714</v>
      </c>
      <c r="O25" s="4">
        <v>5.0318716596089198E-3</v>
      </c>
      <c r="P25" s="4">
        <v>0.11590082722665476</v>
      </c>
      <c r="Q25" s="4">
        <v>5.7062579964009777E-2</v>
      </c>
      <c r="R25" s="4">
        <v>0</v>
      </c>
      <c r="S25" s="4">
        <v>3.7088264712529524E-2</v>
      </c>
      <c r="T25" s="4">
        <v>0.37090676976606357</v>
      </c>
    </row>
    <row r="26" spans="1:20" ht="15.5" x14ac:dyDescent="0.35">
      <c r="A26" s="4" t="s">
        <v>272</v>
      </c>
      <c r="B26" s="4">
        <v>1</v>
      </c>
      <c r="C26" s="4" t="s">
        <v>111</v>
      </c>
      <c r="D26" s="4" t="s">
        <v>170</v>
      </c>
      <c r="E26" s="4" t="s">
        <v>229</v>
      </c>
      <c r="F26" s="4">
        <v>0.16763096185207405</v>
      </c>
      <c r="G26" s="4">
        <v>3.8512857042137787</v>
      </c>
      <c r="H26" s="4">
        <v>2.0608213043942931</v>
      </c>
      <c r="I26" s="4">
        <v>0.11063643482236887</v>
      </c>
      <c r="J26" s="4">
        <v>2.2722585654861294</v>
      </c>
      <c r="K26" s="4">
        <v>0.98919422610926067</v>
      </c>
      <c r="L26" s="4">
        <v>5.6994527029705172E-2</v>
      </c>
      <c r="M26" s="4">
        <v>1.5790271387276491</v>
      </c>
      <c r="N26" s="4">
        <v>1.0716270782850326</v>
      </c>
      <c r="O26" s="4">
        <v>5.0289288555622211E-3</v>
      </c>
      <c r="P26" s="4">
        <v>0.19256428521068894</v>
      </c>
      <c r="Q26" s="4">
        <v>8.2432852175771731E-2</v>
      </c>
      <c r="R26" s="4">
        <v>0</v>
      </c>
      <c r="S26" s="4">
        <v>6.162057126742046E-2</v>
      </c>
      <c r="T26" s="4">
        <v>0.53581353914251628</v>
      </c>
    </row>
    <row r="27" spans="1:20" ht="15.5" x14ac:dyDescent="0.35">
      <c r="A27" s="4" t="s">
        <v>272</v>
      </c>
      <c r="B27" s="4">
        <v>1</v>
      </c>
      <c r="C27" s="4" t="s">
        <v>112</v>
      </c>
      <c r="D27" s="4" t="s">
        <v>171</v>
      </c>
      <c r="E27" s="4" t="s">
        <v>230</v>
      </c>
      <c r="F27" s="4">
        <v>0.21237743506265552</v>
      </c>
      <c r="G27" s="4">
        <v>6.8499438436996378</v>
      </c>
      <c r="H27" s="4">
        <v>3.40825060932531</v>
      </c>
      <c r="I27" s="4">
        <v>0.14016910714135264</v>
      </c>
      <c r="J27" s="4">
        <v>4.0414668677827859</v>
      </c>
      <c r="K27" s="4">
        <v>1.6359602924761487</v>
      </c>
      <c r="L27" s="4">
        <v>7.220832792130287E-2</v>
      </c>
      <c r="M27" s="4">
        <v>2.8084769759168515</v>
      </c>
      <c r="N27" s="4">
        <v>1.7722903168491613</v>
      </c>
      <c r="O27" s="4">
        <v>6.3713230518796654E-3</v>
      </c>
      <c r="P27" s="4">
        <v>0.34249719218498192</v>
      </c>
      <c r="Q27" s="4">
        <v>0.13633002437301239</v>
      </c>
      <c r="R27" s="4">
        <v>0</v>
      </c>
      <c r="S27" s="4">
        <v>0.1095991014991942</v>
      </c>
      <c r="T27" s="4">
        <v>0.88614515842458064</v>
      </c>
    </row>
    <row r="28" spans="1:20" ht="15.5" x14ac:dyDescent="0.35">
      <c r="A28" s="4" t="s">
        <v>272</v>
      </c>
      <c r="B28" s="4">
        <v>1</v>
      </c>
      <c r="C28" s="4" t="s">
        <v>113</v>
      </c>
      <c r="D28" s="4" t="s">
        <v>172</v>
      </c>
      <c r="E28" s="4" t="s">
        <v>231</v>
      </c>
      <c r="F28" s="4">
        <v>0.30943598041311543</v>
      </c>
      <c r="G28" s="4">
        <v>11.476727884343134</v>
      </c>
      <c r="H28" s="4">
        <v>5.5615666684466643</v>
      </c>
      <c r="I28" s="4">
        <v>0.2042277470726562</v>
      </c>
      <c r="J28" s="4">
        <v>6.771269451762449</v>
      </c>
      <c r="K28" s="4">
        <v>2.6695520008543987</v>
      </c>
      <c r="L28" s="4">
        <v>0.10520823334045924</v>
      </c>
      <c r="M28" s="4">
        <v>4.7054584325806843</v>
      </c>
      <c r="N28" s="4">
        <v>2.8920146675922656</v>
      </c>
      <c r="O28" s="4">
        <v>9.2830794123934628E-3</v>
      </c>
      <c r="P28" s="4">
        <v>0.57383639421715671</v>
      </c>
      <c r="Q28" s="4">
        <v>0.22246266673786658</v>
      </c>
      <c r="R28" s="4">
        <v>0</v>
      </c>
      <c r="S28" s="4">
        <v>0.18362764614949015</v>
      </c>
      <c r="T28" s="4">
        <v>1.4460073337961328</v>
      </c>
    </row>
    <row r="29" spans="1:20" ht="15.5" x14ac:dyDescent="0.35">
      <c r="A29" s="4" t="s">
        <v>272</v>
      </c>
      <c r="B29" s="4">
        <v>1</v>
      </c>
      <c r="C29" s="4" t="s">
        <v>114</v>
      </c>
      <c r="D29" s="4" t="s">
        <v>173</v>
      </c>
      <c r="E29" s="4" t="s">
        <v>232</v>
      </c>
      <c r="F29" s="4">
        <v>0.48330924502398909</v>
      </c>
      <c r="G29" s="4">
        <v>18.871586332184695</v>
      </c>
      <c r="H29" s="4">
        <v>9.0549675149538569</v>
      </c>
      <c r="I29" s="4">
        <v>0.3189841017158328</v>
      </c>
      <c r="J29" s="4">
        <v>11.134235935988968</v>
      </c>
      <c r="K29" s="4">
        <v>4.346384407177851</v>
      </c>
      <c r="L29" s="4">
        <v>0.16432514330815629</v>
      </c>
      <c r="M29" s="4">
        <v>7.7373503961957244</v>
      </c>
      <c r="N29" s="4">
        <v>4.7085831077760059</v>
      </c>
      <c r="O29" s="4">
        <v>1.4499277350719672E-2</v>
      </c>
      <c r="P29" s="4">
        <v>0.94357931660923478</v>
      </c>
      <c r="Q29" s="4">
        <v>0.36219870059815429</v>
      </c>
      <c r="R29" s="4">
        <v>0</v>
      </c>
      <c r="S29" s="4">
        <v>0.30194538131495513</v>
      </c>
      <c r="T29" s="4">
        <v>2.3542915538880029</v>
      </c>
    </row>
    <row r="30" spans="1:20" ht="15.5" x14ac:dyDescent="0.35">
      <c r="A30" s="4" t="s">
        <v>272</v>
      </c>
      <c r="B30" s="4">
        <v>1</v>
      </c>
      <c r="C30" s="4" t="s">
        <v>115</v>
      </c>
      <c r="D30" s="4" t="s">
        <v>174</v>
      </c>
      <c r="E30" s="4" t="s">
        <v>233</v>
      </c>
      <c r="F30" s="4">
        <v>0.75589021845940796</v>
      </c>
      <c r="G30" s="4">
        <v>29.577426715955387</v>
      </c>
      <c r="H30" s="4">
        <v>14.203910918029033</v>
      </c>
      <c r="I30" s="4">
        <v>0.4988875441832093</v>
      </c>
      <c r="J30" s="4">
        <v>17.450681762413677</v>
      </c>
      <c r="K30" s="4">
        <v>6.8178772406539352</v>
      </c>
      <c r="L30" s="4">
        <v>0.25700267427619866</v>
      </c>
      <c r="M30" s="4">
        <v>12.126744953541708</v>
      </c>
      <c r="N30" s="4">
        <v>7.3860336773750976</v>
      </c>
      <c r="O30" s="4">
        <v>2.2676706553782237E-2</v>
      </c>
      <c r="P30" s="4">
        <v>1.4788713357977694</v>
      </c>
      <c r="Q30" s="4">
        <v>0.56815643672116134</v>
      </c>
      <c r="R30" s="4">
        <v>0</v>
      </c>
      <c r="S30" s="4">
        <v>0.47323882745528617</v>
      </c>
      <c r="T30" s="4">
        <v>3.6930168386875488</v>
      </c>
    </row>
    <row r="31" spans="1:20" ht="15.5" x14ac:dyDescent="0.35">
      <c r="A31" s="4" t="s">
        <v>272</v>
      </c>
      <c r="B31" s="4">
        <v>1</v>
      </c>
      <c r="C31" s="4" t="s">
        <v>116</v>
      </c>
      <c r="D31" s="4" t="s">
        <v>175</v>
      </c>
      <c r="E31" s="4" t="s">
        <v>234</v>
      </c>
      <c r="F31" s="4">
        <v>0.96231347118476163</v>
      </c>
      <c r="G31" s="4">
        <v>34.083669370344985</v>
      </c>
      <c r="H31" s="4">
        <v>16.995734208041988</v>
      </c>
      <c r="I31" s="4">
        <v>0.63512689098194275</v>
      </c>
      <c r="J31" s="4">
        <v>20.109364928503542</v>
      </c>
      <c r="K31" s="4">
        <v>8.1579524198601536</v>
      </c>
      <c r="L31" s="4">
        <v>0.32718658020281893</v>
      </c>
      <c r="M31" s="4">
        <v>13.974304441841443</v>
      </c>
      <c r="N31" s="4">
        <v>8.8377817881818341</v>
      </c>
      <c r="O31" s="4">
        <v>2.8869404135542849E-2</v>
      </c>
      <c r="P31" s="4">
        <v>1.7041834685172494</v>
      </c>
      <c r="Q31" s="4">
        <v>0.67982936832167951</v>
      </c>
      <c r="R31" s="4">
        <v>0</v>
      </c>
      <c r="S31" s="4">
        <v>0.5453387099255198</v>
      </c>
      <c r="T31" s="4">
        <v>4.4188908940909171</v>
      </c>
    </row>
    <row r="32" spans="1:20" ht="15.5" x14ac:dyDescent="0.35">
      <c r="A32" s="4" t="s">
        <v>272</v>
      </c>
      <c r="B32" s="4">
        <v>1</v>
      </c>
      <c r="C32" s="4" t="s">
        <v>117</v>
      </c>
      <c r="D32" s="4" t="s">
        <v>176</v>
      </c>
      <c r="E32" s="4" t="s">
        <v>235</v>
      </c>
      <c r="F32" s="4">
        <v>0.91619848635195056</v>
      </c>
      <c r="G32" s="4">
        <v>25.467464215412509</v>
      </c>
      <c r="H32" s="4">
        <v>13.957951997106068</v>
      </c>
      <c r="I32" s="4">
        <v>0.60469100099228734</v>
      </c>
      <c r="J32" s="4">
        <v>15.02580388709338</v>
      </c>
      <c r="K32" s="4">
        <v>6.6998169586109126</v>
      </c>
      <c r="L32" s="4">
        <v>0.31150748535966316</v>
      </c>
      <c r="M32" s="4">
        <v>10.441660328319127</v>
      </c>
      <c r="N32" s="4">
        <v>7.2581350384951557</v>
      </c>
      <c r="O32" s="4">
        <v>2.7485954590558515E-2</v>
      </c>
      <c r="P32" s="4">
        <v>1.2733732107706255</v>
      </c>
      <c r="Q32" s="4">
        <v>0.55831807988424276</v>
      </c>
      <c r="R32" s="4">
        <v>0</v>
      </c>
      <c r="S32" s="4">
        <v>0.40747942744660015</v>
      </c>
      <c r="T32" s="4">
        <v>3.6290675192475779</v>
      </c>
    </row>
    <row r="33" spans="1:20" ht="15.5" x14ac:dyDescent="0.35">
      <c r="A33" s="4" t="s">
        <v>272</v>
      </c>
      <c r="B33" s="4">
        <v>1</v>
      </c>
      <c r="C33" s="4" t="s">
        <v>118</v>
      </c>
      <c r="D33" s="4" t="s">
        <v>177</v>
      </c>
      <c r="E33" s="4" t="s">
        <v>236</v>
      </c>
      <c r="F33" s="4">
        <v>0.76995779696532451</v>
      </c>
      <c r="G33" s="4">
        <v>16.108823761596774</v>
      </c>
      <c r="H33" s="4">
        <v>9.8340862477972699</v>
      </c>
      <c r="I33" s="4">
        <v>0.50817214599711424</v>
      </c>
      <c r="J33" s="4">
        <v>9.5042060193420959</v>
      </c>
      <c r="K33" s="4">
        <v>4.7203613989426891</v>
      </c>
      <c r="L33" s="4">
        <v>0.26178565096821033</v>
      </c>
      <c r="M33" s="4">
        <v>6.6046177422546775</v>
      </c>
      <c r="N33" s="4">
        <v>5.1137248488545808</v>
      </c>
      <c r="O33" s="4">
        <v>2.3098733908959734E-2</v>
      </c>
      <c r="P33" s="4">
        <v>0.80544118807983878</v>
      </c>
      <c r="Q33" s="4">
        <v>0.39336344991189082</v>
      </c>
      <c r="R33" s="4">
        <v>0</v>
      </c>
      <c r="S33" s="4">
        <v>0.25774118018554837</v>
      </c>
      <c r="T33" s="4">
        <v>2.5568624244272904</v>
      </c>
    </row>
    <row r="34" spans="1:20" ht="15.5" x14ac:dyDescent="0.35">
      <c r="A34" s="4" t="s">
        <v>272</v>
      </c>
      <c r="B34" s="4">
        <v>1</v>
      </c>
      <c r="C34" s="4" t="s">
        <v>119</v>
      </c>
      <c r="D34" s="4" t="s">
        <v>178</v>
      </c>
      <c r="E34" s="4" t="s">
        <v>237</v>
      </c>
      <c r="F34" s="4">
        <v>0.63421727211263335</v>
      </c>
      <c r="G34" s="4">
        <v>10.899331814168203</v>
      </c>
      <c r="H34" s="4">
        <v>7.0632315291924286</v>
      </c>
      <c r="I34" s="4">
        <v>0.41858339959433805</v>
      </c>
      <c r="J34" s="4">
        <v>6.4306057703592394</v>
      </c>
      <c r="K34" s="4">
        <v>3.3903511340123655</v>
      </c>
      <c r="L34" s="4">
        <v>0.21563387251829533</v>
      </c>
      <c r="M34" s="4">
        <v>4.4687260438089629</v>
      </c>
      <c r="N34" s="4">
        <v>3.672880395180063</v>
      </c>
      <c r="O34" s="4">
        <v>1.9026518163379001E-2</v>
      </c>
      <c r="P34" s="4">
        <v>0.54496659070841014</v>
      </c>
      <c r="Q34" s="4">
        <v>0.28252926116769717</v>
      </c>
      <c r="R34" s="4">
        <v>0</v>
      </c>
      <c r="S34" s="4">
        <v>0.17438930902669125</v>
      </c>
      <c r="T34" s="4">
        <v>1.8364401975900315</v>
      </c>
    </row>
    <row r="35" spans="1:20" ht="15.5" x14ac:dyDescent="0.35">
      <c r="A35" s="4" t="s">
        <v>272</v>
      </c>
      <c r="B35" s="4">
        <v>1</v>
      </c>
      <c r="C35" s="4" t="s">
        <v>120</v>
      </c>
      <c r="D35" s="4" t="s">
        <v>179</v>
      </c>
      <c r="E35" s="4" t="s">
        <v>238</v>
      </c>
      <c r="F35" s="4">
        <v>0.50933362240108326</v>
      </c>
      <c r="G35" s="4">
        <v>7.5434585539820214</v>
      </c>
      <c r="H35" s="4">
        <v>5.0517662308562219</v>
      </c>
      <c r="I35" s="4">
        <v>0.33616019078471499</v>
      </c>
      <c r="J35" s="4">
        <v>4.4506405468493924</v>
      </c>
      <c r="K35" s="4">
        <v>2.4248477908109862</v>
      </c>
      <c r="L35" s="4">
        <v>0.17317343161636831</v>
      </c>
      <c r="M35" s="4">
        <v>3.0928180071326286</v>
      </c>
      <c r="N35" s="4">
        <v>2.6269184400452357</v>
      </c>
      <c r="O35" s="4">
        <v>1.5280008672032497E-2</v>
      </c>
      <c r="P35" s="4">
        <v>0.3771729276991011</v>
      </c>
      <c r="Q35" s="4">
        <v>0.20207064923424889</v>
      </c>
      <c r="R35" s="4">
        <v>0</v>
      </c>
      <c r="S35" s="4">
        <v>0.12069533686371234</v>
      </c>
      <c r="T35" s="4">
        <v>1.3134592200226178</v>
      </c>
    </row>
    <row r="36" spans="1:20" ht="15.5" x14ac:dyDescent="0.35">
      <c r="A36" s="4" t="s">
        <v>272</v>
      </c>
      <c r="B36" s="4">
        <v>1</v>
      </c>
      <c r="C36" s="4" t="s">
        <v>121</v>
      </c>
      <c r="D36" s="4" t="s">
        <v>180</v>
      </c>
      <c r="E36" s="4" t="s">
        <v>239</v>
      </c>
      <c r="F36" s="4">
        <v>0.40164064364579827</v>
      </c>
      <c r="G36" s="4">
        <v>5.2885615074708019</v>
      </c>
      <c r="H36" s="4">
        <v>3.6047572485882844</v>
      </c>
      <c r="I36" s="4">
        <v>0.26508282480622686</v>
      </c>
      <c r="J36" s="4">
        <v>3.120251289407773</v>
      </c>
      <c r="K36" s="4">
        <v>1.7302834793223765</v>
      </c>
      <c r="L36" s="4">
        <v>0.13655781883957141</v>
      </c>
      <c r="M36" s="4">
        <v>2.1683102180630285</v>
      </c>
      <c r="N36" s="4">
        <v>1.8744737692659079</v>
      </c>
      <c r="O36" s="4">
        <v>1.2049219309373948E-2</v>
      </c>
      <c r="P36" s="4">
        <v>0.26442807537354013</v>
      </c>
      <c r="Q36" s="4">
        <v>0.14419028994353139</v>
      </c>
      <c r="R36" s="4">
        <v>0</v>
      </c>
      <c r="S36" s="4">
        <v>8.4616984119532834E-2</v>
      </c>
      <c r="T36" s="4">
        <v>0.93723688463295396</v>
      </c>
    </row>
    <row r="37" spans="1:20" ht="15.5" x14ac:dyDescent="0.35">
      <c r="A37" s="4" t="s">
        <v>272</v>
      </c>
      <c r="B37" s="4">
        <v>1</v>
      </c>
      <c r="C37" s="4" t="s">
        <v>122</v>
      </c>
      <c r="D37" s="4" t="s">
        <v>181</v>
      </c>
      <c r="E37" s="4" t="s">
        <v>240</v>
      </c>
      <c r="F37" s="4">
        <v>0.31261355775817939</v>
      </c>
      <c r="G37" s="4">
        <v>3.7463740225031144</v>
      </c>
      <c r="H37" s="4">
        <v>2.5747608775407409</v>
      </c>
      <c r="I37" s="4">
        <v>0.20632494812039842</v>
      </c>
      <c r="J37" s="4">
        <v>2.2103606732768375</v>
      </c>
      <c r="K37" s="4">
        <v>1.2358852212195557</v>
      </c>
      <c r="L37" s="4">
        <v>0.10628860963778099</v>
      </c>
      <c r="M37" s="4">
        <v>1.5360133492262769</v>
      </c>
      <c r="N37" s="4">
        <v>1.3388756563211852</v>
      </c>
      <c r="O37" s="4">
        <v>9.3784067327453823E-3</v>
      </c>
      <c r="P37" s="4">
        <v>0.18731870112515572</v>
      </c>
      <c r="Q37" s="4">
        <v>0.10299043510162964</v>
      </c>
      <c r="R37" s="4">
        <v>0</v>
      </c>
      <c r="S37" s="4">
        <v>5.9941984360049834E-2</v>
      </c>
      <c r="T37" s="4">
        <v>0.66943782816059261</v>
      </c>
    </row>
    <row r="38" spans="1:20" ht="15.5" x14ac:dyDescent="0.35">
      <c r="A38" s="4" t="s">
        <v>272</v>
      </c>
      <c r="B38" s="4">
        <v>1</v>
      </c>
      <c r="C38" s="4" t="s">
        <v>123</v>
      </c>
      <c r="D38" s="4" t="s">
        <v>182</v>
      </c>
      <c r="E38" s="4" t="s">
        <v>241</v>
      </c>
      <c r="F38" s="4">
        <v>0.24100561948244981</v>
      </c>
      <c r="G38" s="4">
        <v>2.6776870604785206</v>
      </c>
      <c r="H38" s="4">
        <v>1.8447115556002553</v>
      </c>
      <c r="I38" s="4">
        <v>0.15906370885841689</v>
      </c>
      <c r="J38" s="4">
        <v>1.579835365682327</v>
      </c>
      <c r="K38" s="4">
        <v>0.88546154668812249</v>
      </c>
      <c r="L38" s="4">
        <v>8.1941910624032929E-2</v>
      </c>
      <c r="M38" s="4">
        <v>1.0978516947961934</v>
      </c>
      <c r="N38" s="4">
        <v>0.95925000891213286</v>
      </c>
      <c r="O38" s="4">
        <v>7.2301685844734943E-3</v>
      </c>
      <c r="P38" s="4">
        <v>0.13388435302392604</v>
      </c>
      <c r="Q38" s="4">
        <v>7.3788462224010212E-2</v>
      </c>
      <c r="R38" s="4">
        <v>0</v>
      </c>
      <c r="S38" s="4">
        <v>4.2842992967656326E-2</v>
      </c>
      <c r="T38" s="4">
        <v>0.47962500445606643</v>
      </c>
    </row>
    <row r="39" spans="1:20" ht="15.5" x14ac:dyDescent="0.35">
      <c r="A39" s="4" t="s">
        <v>272</v>
      </c>
      <c r="B39" s="4">
        <v>1</v>
      </c>
      <c r="C39" s="4" t="s">
        <v>124</v>
      </c>
      <c r="D39" s="4" t="s">
        <v>183</v>
      </c>
      <c r="E39" s="4" t="s">
        <v>242</v>
      </c>
      <c r="F39" s="4">
        <v>0.18447695101724629</v>
      </c>
      <c r="G39" s="4">
        <v>1.9285347947068303</v>
      </c>
      <c r="H39" s="4">
        <v>1.3271242457960242</v>
      </c>
      <c r="I39" s="4">
        <v>0.12175478767138255</v>
      </c>
      <c r="J39" s="4">
        <v>1.1378355288770299</v>
      </c>
      <c r="K39" s="4">
        <v>0.6370196379820916</v>
      </c>
      <c r="L39" s="4">
        <v>6.2722163345863738E-2</v>
      </c>
      <c r="M39" s="4">
        <v>0.79069926582980044</v>
      </c>
      <c r="N39" s="4">
        <v>0.69010460781393257</v>
      </c>
      <c r="O39" s="4">
        <v>5.5343085305173886E-3</v>
      </c>
      <c r="P39" s="4">
        <v>9.6426739735341521E-2</v>
      </c>
      <c r="Q39" s="4">
        <v>5.3084969831840967E-2</v>
      </c>
      <c r="R39" s="4">
        <v>0</v>
      </c>
      <c r="S39" s="4">
        <v>3.0856556715309284E-2</v>
      </c>
      <c r="T39" s="4">
        <v>0.34505230390696628</v>
      </c>
    </row>
    <row r="40" spans="1:20" ht="15.5" x14ac:dyDescent="0.35">
      <c r="A40" s="4" t="s">
        <v>272</v>
      </c>
      <c r="B40" s="4">
        <v>1</v>
      </c>
      <c r="C40" s="4" t="s">
        <v>125</v>
      </c>
      <c r="D40" s="4" t="s">
        <v>184</v>
      </c>
      <c r="E40" s="4" t="s">
        <v>243</v>
      </c>
      <c r="F40" s="4">
        <v>0.14044240954953474</v>
      </c>
      <c r="G40" s="4">
        <v>1.3979858035189618</v>
      </c>
      <c r="H40" s="4">
        <v>0.95908312320316436</v>
      </c>
      <c r="I40" s="4">
        <v>9.2691990302692928E-2</v>
      </c>
      <c r="J40" s="4">
        <v>0.82481162407618747</v>
      </c>
      <c r="K40" s="4">
        <v>0.46035989913751885</v>
      </c>
      <c r="L40" s="4">
        <v>4.7750419246841806E-2</v>
      </c>
      <c r="M40" s="4">
        <v>0.57317417944277427</v>
      </c>
      <c r="N40" s="4">
        <v>0.49872322406564551</v>
      </c>
      <c r="O40" s="4">
        <v>4.213272286486042E-3</v>
      </c>
      <c r="P40" s="4">
        <v>6.9899290175948092E-2</v>
      </c>
      <c r="Q40" s="4">
        <v>3.8363324928126573E-2</v>
      </c>
      <c r="R40" s="4">
        <v>0</v>
      </c>
      <c r="S40" s="4">
        <v>2.236777285630339E-2</v>
      </c>
      <c r="T40" s="4">
        <v>0.24936161203282275</v>
      </c>
    </row>
    <row r="41" spans="1:20" ht="15.5" x14ac:dyDescent="0.35">
      <c r="A41" s="4" t="s">
        <v>272</v>
      </c>
      <c r="B41" s="4">
        <v>1</v>
      </c>
      <c r="C41" s="4" t="s">
        <v>126</v>
      </c>
      <c r="D41" s="4" t="s">
        <v>185</v>
      </c>
      <c r="E41" s="4" t="s">
        <v>244</v>
      </c>
      <c r="F41" s="4">
        <v>0.10647444815128439</v>
      </c>
      <c r="G41" s="4">
        <v>1.018908500372387</v>
      </c>
      <c r="H41" s="4">
        <v>0.6962401653750625</v>
      </c>
      <c r="I41" s="4">
        <v>7.0273135779847701E-2</v>
      </c>
      <c r="J41" s="4">
        <v>0.6011560152197083</v>
      </c>
      <c r="K41" s="4">
        <v>0.33419527938002996</v>
      </c>
      <c r="L41" s="4">
        <v>3.6201312371436686E-2</v>
      </c>
      <c r="M41" s="4">
        <v>0.41775248515267865</v>
      </c>
      <c r="N41" s="4">
        <v>0.36204488599503254</v>
      </c>
      <c r="O41" s="4">
        <v>3.1942334445385313E-3</v>
      </c>
      <c r="P41" s="4">
        <v>5.0945425018619352E-2</v>
      </c>
      <c r="Q41" s="4">
        <v>2.7849606615002499E-2</v>
      </c>
      <c r="R41" s="4">
        <v>0</v>
      </c>
      <c r="S41" s="4">
        <v>1.6302536005958192E-2</v>
      </c>
      <c r="T41" s="4">
        <v>0.18102244299751627</v>
      </c>
    </row>
    <row r="42" spans="1:20" ht="15.5" x14ac:dyDescent="0.35">
      <c r="A42" s="4" t="s">
        <v>272</v>
      </c>
      <c r="B42" s="4">
        <v>1</v>
      </c>
      <c r="C42" s="4" t="s">
        <v>127</v>
      </c>
      <c r="D42" s="4" t="s">
        <v>186</v>
      </c>
      <c r="E42" s="4" t="s">
        <v>245</v>
      </c>
      <c r="F42" s="4">
        <v>8.0462559911652548E-2</v>
      </c>
      <c r="G42" s="4">
        <v>0.74598358177275814</v>
      </c>
      <c r="H42" s="4">
        <v>0.50758308753156012</v>
      </c>
      <c r="I42" s="4">
        <v>5.3105289541690685E-2</v>
      </c>
      <c r="J42" s="4">
        <v>0.44013031324592727</v>
      </c>
      <c r="K42" s="4">
        <v>0.24363988201514886</v>
      </c>
      <c r="L42" s="4">
        <v>2.7357270369961863E-2</v>
      </c>
      <c r="M42" s="4">
        <v>0.30585326852683081</v>
      </c>
      <c r="N42" s="4">
        <v>0.26394320551641126</v>
      </c>
      <c r="O42" s="4">
        <v>2.4138767973495763E-3</v>
      </c>
      <c r="P42" s="4">
        <v>3.7299179088637911E-2</v>
      </c>
      <c r="Q42" s="4">
        <v>2.0303323501262405E-2</v>
      </c>
      <c r="R42" s="4">
        <v>0</v>
      </c>
      <c r="S42" s="4">
        <v>1.1935737308364131E-2</v>
      </c>
      <c r="T42" s="4">
        <v>0.13197160275820563</v>
      </c>
    </row>
    <row r="43" spans="1:20" ht="15.5" x14ac:dyDescent="0.35">
      <c r="A43" s="4" t="s">
        <v>272</v>
      </c>
      <c r="B43" s="4">
        <v>1</v>
      </c>
      <c r="C43" s="4" t="s">
        <v>128</v>
      </c>
      <c r="D43" s="4" t="s">
        <v>187</v>
      </c>
      <c r="E43" s="4" t="s">
        <v>246</v>
      </c>
      <c r="F43" s="4">
        <v>6.0653243871249943E-2</v>
      </c>
      <c r="G43" s="4">
        <v>0.54820623462746632</v>
      </c>
      <c r="H43" s="4">
        <v>0.37147366230476148</v>
      </c>
      <c r="I43" s="4">
        <v>4.0031140955024962E-2</v>
      </c>
      <c r="J43" s="4">
        <v>0.3234416784302051</v>
      </c>
      <c r="K43" s="4">
        <v>0.17830735790628549</v>
      </c>
      <c r="L43" s="4">
        <v>2.0622102916224978E-2</v>
      </c>
      <c r="M43" s="4">
        <v>0.22476455619726118</v>
      </c>
      <c r="N43" s="4">
        <v>0.19316630439847599</v>
      </c>
      <c r="O43" s="4">
        <v>1.8195973161374982E-3</v>
      </c>
      <c r="P43" s="4">
        <v>2.7410311731373316E-2</v>
      </c>
      <c r="Q43" s="4">
        <v>1.485894649219046E-2</v>
      </c>
      <c r="R43" s="4">
        <v>0</v>
      </c>
      <c r="S43" s="4">
        <v>8.7712997540394608E-3</v>
      </c>
      <c r="T43" s="4">
        <v>9.6583152199237993E-2</v>
      </c>
    </row>
    <row r="44" spans="1:20" ht="15.5" x14ac:dyDescent="0.35">
      <c r="A44" s="4" t="s">
        <v>272</v>
      </c>
      <c r="B44" s="4">
        <v>1</v>
      </c>
      <c r="C44" s="4" t="s">
        <v>129</v>
      </c>
      <c r="D44" s="4" t="s">
        <v>188</v>
      </c>
      <c r="E44" s="4" t="s">
        <v>247</v>
      </c>
      <c r="F44" s="4">
        <v>4.5631343102068365E-2</v>
      </c>
      <c r="G44" s="4">
        <v>0.40410056759756996</v>
      </c>
      <c r="H44" s="4">
        <v>0.27278707330168717</v>
      </c>
      <c r="I44" s="4">
        <v>3.0116686447365124E-2</v>
      </c>
      <c r="J44" s="4">
        <v>0.23841933488256625</v>
      </c>
      <c r="K44" s="4">
        <v>0.13093779518480983</v>
      </c>
      <c r="L44" s="4">
        <v>1.5514656654703243E-2</v>
      </c>
      <c r="M44" s="4">
        <v>0.16568123271500368</v>
      </c>
      <c r="N44" s="4">
        <v>0.14184927811687734</v>
      </c>
      <c r="O44" s="4">
        <v>1.3689402930620509E-3</v>
      </c>
      <c r="P44" s="4">
        <v>2.02050283798785E-2</v>
      </c>
      <c r="Q44" s="4">
        <v>1.0911482932067488E-2</v>
      </c>
      <c r="R44" s="4">
        <v>0</v>
      </c>
      <c r="S44" s="4">
        <v>6.4656090815611196E-3</v>
      </c>
      <c r="T44" s="4">
        <v>7.0924639058438668E-2</v>
      </c>
    </row>
    <row r="45" spans="1:20" ht="15.5" x14ac:dyDescent="0.35">
      <c r="A45" s="4" t="s">
        <v>272</v>
      </c>
      <c r="B45" s="4">
        <v>1</v>
      </c>
      <c r="C45" s="4" t="s">
        <v>130</v>
      </c>
      <c r="D45" s="4" t="s">
        <v>189</v>
      </c>
      <c r="E45" s="4" t="s">
        <v>248</v>
      </c>
      <c r="F45" s="4">
        <v>3.4277126729707057E-2</v>
      </c>
      <c r="G45" s="4">
        <v>0.29862236348301491</v>
      </c>
      <c r="H45" s="4">
        <v>0.20090607970027985</v>
      </c>
      <c r="I45" s="4">
        <v>2.262290364160666E-2</v>
      </c>
      <c r="J45" s="4">
        <v>0.1761871944549788</v>
      </c>
      <c r="K45" s="4">
        <v>9.643491825613433E-2</v>
      </c>
      <c r="L45" s="4">
        <v>1.1654223088100399E-2</v>
      </c>
      <c r="M45" s="4">
        <v>0.12243516902803611</v>
      </c>
      <c r="N45" s="4">
        <v>0.10447116144414552</v>
      </c>
      <c r="O45" s="4">
        <v>1.0283138018912117E-3</v>
      </c>
      <c r="P45" s="4">
        <v>1.4931118174150746E-2</v>
      </c>
      <c r="Q45" s="4">
        <v>8.0362431880111936E-3</v>
      </c>
      <c r="R45" s="4">
        <v>0</v>
      </c>
      <c r="S45" s="4">
        <v>4.7779578157282386E-3</v>
      </c>
      <c r="T45" s="4">
        <v>5.2235580722072759E-2</v>
      </c>
    </row>
    <row r="46" spans="1:20" ht="15.5" x14ac:dyDescent="0.35">
      <c r="A46" s="4" t="s">
        <v>272</v>
      </c>
      <c r="B46" s="4">
        <v>1</v>
      </c>
      <c r="C46" s="4" t="s">
        <v>131</v>
      </c>
      <c r="D46" s="4" t="s">
        <v>190</v>
      </c>
      <c r="E46" s="4" t="s">
        <v>249</v>
      </c>
      <c r="F46" s="4">
        <v>2.571694850102774E-2</v>
      </c>
      <c r="G46" s="4">
        <v>0.22112614031441996</v>
      </c>
      <c r="H46" s="4">
        <v>0.14833532713751121</v>
      </c>
      <c r="I46" s="4">
        <v>1.697318601067831E-2</v>
      </c>
      <c r="J46" s="4">
        <v>0.13046442278550777</v>
      </c>
      <c r="K46" s="4">
        <v>7.1200957026005374E-2</v>
      </c>
      <c r="L46" s="4">
        <v>8.7437624903494316E-3</v>
      </c>
      <c r="M46" s="4">
        <v>9.0661717528912181E-2</v>
      </c>
      <c r="N46" s="4">
        <v>7.713437011150584E-2</v>
      </c>
      <c r="O46" s="4">
        <v>7.715084550308322E-4</v>
      </c>
      <c r="P46" s="4">
        <v>1.1056307015720999E-2</v>
      </c>
      <c r="Q46" s="4">
        <v>5.933413085500449E-3</v>
      </c>
      <c r="R46" s="4">
        <v>0</v>
      </c>
      <c r="S46" s="4">
        <v>3.5380182450307197E-3</v>
      </c>
      <c r="T46" s="4">
        <v>3.856718505575292E-2</v>
      </c>
    </row>
    <row r="47" spans="1:20" ht="15.5" x14ac:dyDescent="0.35">
      <c r="A47" s="4" t="s">
        <v>272</v>
      </c>
      <c r="B47" s="4">
        <v>1</v>
      </c>
      <c r="C47" s="4" t="s">
        <v>132</v>
      </c>
      <c r="D47" s="4" t="s">
        <v>191</v>
      </c>
      <c r="E47" s="4" t="s">
        <v>250</v>
      </c>
      <c r="F47" s="4">
        <v>1.9276094407753491E-2</v>
      </c>
      <c r="G47" s="4">
        <v>0.16401198080438054</v>
      </c>
      <c r="H47" s="4">
        <v>0.10974995529754426</v>
      </c>
      <c r="I47" s="4">
        <v>1.2722222309117305E-2</v>
      </c>
      <c r="J47" s="4">
        <v>9.6767068674584511E-2</v>
      </c>
      <c r="K47" s="4">
        <v>5.2679978542821242E-2</v>
      </c>
      <c r="L47" s="4">
        <v>6.5538720986361865E-3</v>
      </c>
      <c r="M47" s="4">
        <v>6.7244912129796011E-2</v>
      </c>
      <c r="N47" s="4">
        <v>5.7069976754723022E-2</v>
      </c>
      <c r="O47" s="4">
        <v>5.7828283223260472E-4</v>
      </c>
      <c r="P47" s="4">
        <v>8.2005990402190271E-3</v>
      </c>
      <c r="Q47" s="4">
        <v>4.3899982119017704E-3</v>
      </c>
      <c r="R47" s="4">
        <v>0</v>
      </c>
      <c r="S47" s="4">
        <v>2.6241916928700887E-3</v>
      </c>
      <c r="T47" s="4">
        <v>2.8534988377361511E-2</v>
      </c>
    </row>
    <row r="48" spans="1:20" ht="15.5" x14ac:dyDescent="0.35">
      <c r="A48" s="4" t="s">
        <v>272</v>
      </c>
      <c r="B48" s="4">
        <v>1</v>
      </c>
      <c r="C48" s="4" t="s">
        <v>133</v>
      </c>
      <c r="D48" s="4" t="s">
        <v>192</v>
      </c>
      <c r="E48" s="4" t="s">
        <v>251</v>
      </c>
      <c r="F48" s="4">
        <v>1.4437432989736172E-2</v>
      </c>
      <c r="G48" s="4">
        <v>0.12181244239293448</v>
      </c>
      <c r="H48" s="4">
        <v>8.1342757913716604E-2</v>
      </c>
      <c r="I48" s="4">
        <v>9.5287057732258741E-3</v>
      </c>
      <c r="J48" s="4">
        <v>7.1869341011831345E-2</v>
      </c>
      <c r="K48" s="4">
        <v>3.9044523798583967E-2</v>
      </c>
      <c r="L48" s="4">
        <v>4.9087272165102983E-3</v>
      </c>
      <c r="M48" s="4">
        <v>4.9943101381103132E-2</v>
      </c>
      <c r="N48" s="4">
        <v>4.2298234115132637E-2</v>
      </c>
      <c r="O48" s="4">
        <v>4.3312298969208515E-4</v>
      </c>
      <c r="P48" s="4">
        <v>6.0906221196467243E-3</v>
      </c>
      <c r="Q48" s="4">
        <v>3.2537103165486644E-3</v>
      </c>
      <c r="R48" s="4">
        <v>0</v>
      </c>
      <c r="S48" s="4">
        <v>1.9489990782869519E-3</v>
      </c>
      <c r="T48" s="4">
        <v>2.1149117057566318E-2</v>
      </c>
    </row>
    <row r="49" spans="1:20" ht="15.5" x14ac:dyDescent="0.35">
      <c r="A49" s="4" t="s">
        <v>272</v>
      </c>
      <c r="B49" s="4">
        <v>1</v>
      </c>
      <c r="C49" s="4" t="s">
        <v>134</v>
      </c>
      <c r="D49" s="4" t="s">
        <v>193</v>
      </c>
      <c r="E49" s="4" t="s">
        <v>252</v>
      </c>
      <c r="F49" s="4">
        <v>1.0806882799126234E-2</v>
      </c>
      <c r="G49" s="4">
        <v>9.0568329988391788E-2</v>
      </c>
      <c r="H49" s="4">
        <v>6.0374816236653001E-2</v>
      </c>
      <c r="I49" s="4">
        <v>7.132542647423315E-3</v>
      </c>
      <c r="J49" s="4">
        <v>5.3435314693151152E-2</v>
      </c>
      <c r="K49" s="4">
        <v>2.8979911793593438E-2</v>
      </c>
      <c r="L49" s="4">
        <v>3.6743401517029192E-3</v>
      </c>
      <c r="M49" s="4">
        <v>3.7133015295240629E-2</v>
      </c>
      <c r="N49" s="4">
        <v>3.1394904443059563E-2</v>
      </c>
      <c r="O49" s="4">
        <v>3.24206483973787E-4</v>
      </c>
      <c r="P49" s="4">
        <v>4.5284164994195894E-3</v>
      </c>
      <c r="Q49" s="4">
        <v>2.4149926494661201E-3</v>
      </c>
      <c r="R49" s="4">
        <v>0</v>
      </c>
      <c r="S49" s="4">
        <v>1.4490932798142686E-3</v>
      </c>
      <c r="T49" s="4">
        <v>1.5697452221529781E-2</v>
      </c>
    </row>
    <row r="50" spans="1:20" ht="15.5" x14ac:dyDescent="0.35">
      <c r="A50" s="4" t="s">
        <v>272</v>
      </c>
      <c r="B50" s="4">
        <v>1</v>
      </c>
      <c r="C50" s="4" t="s">
        <v>135</v>
      </c>
      <c r="D50" s="4" t="s">
        <v>194</v>
      </c>
      <c r="E50" s="4" t="s">
        <v>253</v>
      </c>
      <c r="F50" s="4">
        <v>8.0854498997074194E-3</v>
      </c>
      <c r="G50" s="4">
        <v>6.739670516762572E-2</v>
      </c>
      <c r="H50" s="4">
        <v>4.4864496657231079E-2</v>
      </c>
      <c r="I50" s="4">
        <v>5.3363969338068975E-3</v>
      </c>
      <c r="J50" s="4">
        <v>3.9764056048899175E-2</v>
      </c>
      <c r="K50" s="4">
        <v>2.1534958395470916E-2</v>
      </c>
      <c r="L50" s="4">
        <v>2.7490529659005224E-3</v>
      </c>
      <c r="M50" s="4">
        <v>2.7632649118726545E-2</v>
      </c>
      <c r="N50" s="4">
        <v>2.3329538261760163E-2</v>
      </c>
      <c r="O50" s="4">
        <v>2.4256349699122256E-4</v>
      </c>
      <c r="P50" s="4">
        <v>3.3698352583812863E-3</v>
      </c>
      <c r="Q50" s="4">
        <v>1.7945798662892432E-3</v>
      </c>
      <c r="R50" s="4">
        <v>0</v>
      </c>
      <c r="S50" s="4">
        <v>1.0783472826820116E-3</v>
      </c>
      <c r="T50" s="4">
        <v>1.1664769130880081E-2</v>
      </c>
    </row>
    <row r="51" spans="1:20" ht="15.5" x14ac:dyDescent="0.35">
      <c r="A51" s="4" t="s">
        <v>272</v>
      </c>
      <c r="B51" s="4">
        <v>1</v>
      </c>
      <c r="C51" s="4" t="s">
        <v>136</v>
      </c>
      <c r="D51" s="4" t="s">
        <v>195</v>
      </c>
      <c r="E51" s="4" t="s">
        <v>254</v>
      </c>
      <c r="F51" s="4">
        <v>6.0470521470169254E-3</v>
      </c>
      <c r="G51" s="4">
        <v>5.0188565792463877E-2</v>
      </c>
      <c r="H51" s="4">
        <v>3.3370729901501341E-2</v>
      </c>
      <c r="I51" s="4">
        <v>3.9910544170311708E-3</v>
      </c>
      <c r="J51" s="4">
        <v>2.9611253817553685E-2</v>
      </c>
      <c r="K51" s="4">
        <v>1.6017950352720644E-2</v>
      </c>
      <c r="L51" s="4">
        <v>2.0559977299857545E-3</v>
      </c>
      <c r="M51" s="4">
        <v>2.0577311974910188E-2</v>
      </c>
      <c r="N51" s="4">
        <v>1.7352779548780697E-2</v>
      </c>
      <c r="O51" s="4">
        <v>1.8141156441050775E-4</v>
      </c>
      <c r="P51" s="4">
        <v>2.5094282896231941E-3</v>
      </c>
      <c r="Q51" s="4">
        <v>1.3348291960600537E-3</v>
      </c>
      <c r="R51" s="4">
        <v>0</v>
      </c>
      <c r="S51" s="4">
        <v>8.0301705267942208E-4</v>
      </c>
      <c r="T51" s="4">
        <v>8.6763897743903484E-3</v>
      </c>
    </row>
    <row r="52" spans="1:20" ht="15.5" x14ac:dyDescent="0.35">
      <c r="A52" s="4" t="s">
        <v>272</v>
      </c>
      <c r="B52" s="4">
        <v>1</v>
      </c>
      <c r="C52" s="4" t="s">
        <v>137</v>
      </c>
      <c r="D52" s="4" t="s">
        <v>196</v>
      </c>
      <c r="E52" s="4" t="s">
        <v>255</v>
      </c>
      <c r="F52" s="4">
        <v>4.5211888361384647E-3</v>
      </c>
      <c r="G52" s="4">
        <v>3.7395132051966651E-2</v>
      </c>
      <c r="H52" s="4">
        <v>2.4840850052871719E-2</v>
      </c>
      <c r="I52" s="4">
        <v>2.9839846318513866E-3</v>
      </c>
      <c r="J52" s="4">
        <v>2.2063127910660323E-2</v>
      </c>
      <c r="K52" s="4">
        <v>1.1923608025378424E-2</v>
      </c>
      <c r="L52" s="4">
        <v>1.5372042042870778E-3</v>
      </c>
      <c r="M52" s="4">
        <v>1.5332004141306326E-2</v>
      </c>
      <c r="N52" s="4">
        <v>1.2917242027493295E-2</v>
      </c>
      <c r="O52" s="4">
        <v>1.3563566508415393E-4</v>
      </c>
      <c r="P52" s="4">
        <v>1.8697566025983325E-3</v>
      </c>
      <c r="Q52" s="4">
        <v>9.9363400211486879E-4</v>
      </c>
      <c r="R52" s="4">
        <v>0</v>
      </c>
      <c r="S52" s="4">
        <v>5.9832211283146637E-4</v>
      </c>
      <c r="T52" s="4">
        <v>6.4586210137466474E-3</v>
      </c>
    </row>
    <row r="53" spans="1:20" ht="15.5" x14ac:dyDescent="0.35">
      <c r="A53" s="4" t="s">
        <v>272</v>
      </c>
      <c r="B53" s="4">
        <v>1</v>
      </c>
      <c r="C53" s="4" t="s">
        <v>138</v>
      </c>
      <c r="D53" s="4" t="s">
        <v>197</v>
      </c>
      <c r="E53" s="4" t="s">
        <v>256</v>
      </c>
      <c r="F53" s="4">
        <v>3.3795405145800499E-3</v>
      </c>
      <c r="G53" s="4">
        <v>2.7875418951958605E-2</v>
      </c>
      <c r="H53" s="4">
        <v>1.8502940442328697E-2</v>
      </c>
      <c r="I53" s="4">
        <v>2.2304967396228332E-3</v>
      </c>
      <c r="J53" s="4">
        <v>1.6446497181655577E-2</v>
      </c>
      <c r="K53" s="4">
        <v>8.8814114123177742E-3</v>
      </c>
      <c r="L53" s="4">
        <v>1.1490437749572169E-3</v>
      </c>
      <c r="M53" s="4">
        <v>1.1428921770303028E-2</v>
      </c>
      <c r="N53" s="4">
        <v>9.6215290300109228E-3</v>
      </c>
      <c r="O53" s="4">
        <v>1.0138621543740149E-4</v>
      </c>
      <c r="P53" s="4">
        <v>1.3937709475979304E-3</v>
      </c>
      <c r="Q53" s="4">
        <v>7.4011761769314792E-4</v>
      </c>
      <c r="R53" s="4">
        <v>0</v>
      </c>
      <c r="S53" s="4">
        <v>4.4600670323133768E-4</v>
      </c>
      <c r="T53" s="4">
        <v>4.8107645150054614E-3</v>
      </c>
    </row>
    <row r="54" spans="1:20" ht="15.5" x14ac:dyDescent="0.35">
      <c r="A54" s="4" t="s">
        <v>272</v>
      </c>
      <c r="B54" s="4">
        <v>1</v>
      </c>
      <c r="C54" s="4" t="s">
        <v>139</v>
      </c>
      <c r="D54" s="4" t="s">
        <v>198</v>
      </c>
      <c r="E54" s="4" t="s">
        <v>257</v>
      </c>
      <c r="F54" s="4">
        <v>2.5256892572676224E-3</v>
      </c>
      <c r="G54" s="4">
        <v>2.0786675017943217E-2</v>
      </c>
      <c r="H54" s="4">
        <v>1.3789101984588173E-2</v>
      </c>
      <c r="I54" s="4">
        <v>1.6669549097966308E-3</v>
      </c>
      <c r="J54" s="4">
        <v>1.2264138260586498E-2</v>
      </c>
      <c r="K54" s="4">
        <v>6.6187689526023231E-3</v>
      </c>
      <c r="L54" s="4">
        <v>8.5873434747099154E-4</v>
      </c>
      <c r="M54" s="4">
        <v>8.522536757356718E-3</v>
      </c>
      <c r="N54" s="4">
        <v>7.1703330319858498E-3</v>
      </c>
      <c r="O54" s="4">
        <v>7.5770677718028671E-5</v>
      </c>
      <c r="P54" s="4">
        <v>1.039333750897161E-3</v>
      </c>
      <c r="Q54" s="4">
        <v>5.5156407938352693E-4</v>
      </c>
      <c r="R54" s="4">
        <v>0</v>
      </c>
      <c r="S54" s="4">
        <v>3.3258680028709148E-4</v>
      </c>
      <c r="T54" s="4">
        <v>3.5851665159929249E-3</v>
      </c>
    </row>
    <row r="55" spans="1:20" ht="15.5" x14ac:dyDescent="0.35">
      <c r="A55" s="4" t="s">
        <v>272</v>
      </c>
      <c r="B55" s="4">
        <v>1</v>
      </c>
      <c r="C55" s="4" t="s">
        <v>140</v>
      </c>
      <c r="D55" s="4" t="s">
        <v>199</v>
      </c>
      <c r="E55" s="4" t="s">
        <v>258</v>
      </c>
      <c r="F55" s="4">
        <v>1.8872796209729501E-3</v>
      </c>
      <c r="G55" s="4">
        <v>1.5505107038139216E-2</v>
      </c>
      <c r="H55" s="4">
        <v>1.0280383029023283E-2</v>
      </c>
      <c r="I55" s="4">
        <v>1.2456045498421471E-3</v>
      </c>
      <c r="J55" s="4">
        <v>9.1480131525021376E-3</v>
      </c>
      <c r="K55" s="4">
        <v>4.9345838539311751E-3</v>
      </c>
      <c r="L55" s="4">
        <v>6.4167507113080293E-4</v>
      </c>
      <c r="M55" s="4">
        <v>6.3570938856370787E-3</v>
      </c>
      <c r="N55" s="4">
        <v>5.3457991750921075E-3</v>
      </c>
      <c r="O55" s="4">
        <v>5.6618388629188501E-5</v>
      </c>
      <c r="P55" s="4">
        <v>7.752553519069609E-4</v>
      </c>
      <c r="Q55" s="4">
        <v>4.1121532116093133E-4</v>
      </c>
      <c r="R55" s="4">
        <v>0</v>
      </c>
      <c r="S55" s="4">
        <v>2.4808171261022749E-4</v>
      </c>
      <c r="T55" s="4">
        <v>2.6728995875460538E-3</v>
      </c>
    </row>
    <row r="56" spans="1:20" ht="15.5" x14ac:dyDescent="0.35">
      <c r="A56" s="4" t="s">
        <v>272</v>
      </c>
      <c r="B56" s="4">
        <v>1</v>
      </c>
      <c r="C56" s="4" t="s">
        <v>141</v>
      </c>
      <c r="D56" s="4" t="s">
        <v>200</v>
      </c>
      <c r="E56" s="4" t="s">
        <v>259</v>
      </c>
      <c r="F56" s="4">
        <v>1.4100679407516028E-3</v>
      </c>
      <c r="G56" s="4">
        <v>1.1568194614769142E-2</v>
      </c>
      <c r="H56" s="4">
        <v>7.6670079347748677E-3</v>
      </c>
      <c r="I56" s="4">
        <v>9.3064484089605787E-4</v>
      </c>
      <c r="J56" s="4">
        <v>6.8252348227137933E-3</v>
      </c>
      <c r="K56" s="4">
        <v>3.6801638086919365E-3</v>
      </c>
      <c r="L56" s="4">
        <v>4.7942309985554493E-4</v>
      </c>
      <c r="M56" s="4">
        <v>4.7429597920553481E-3</v>
      </c>
      <c r="N56" s="4">
        <v>3.9868441260829312E-3</v>
      </c>
      <c r="O56" s="4">
        <v>4.2302038222548081E-5</v>
      </c>
      <c r="P56" s="4">
        <v>5.7840973073845716E-4</v>
      </c>
      <c r="Q56" s="4">
        <v>3.0668031739099471E-4</v>
      </c>
      <c r="R56" s="4">
        <v>0</v>
      </c>
      <c r="S56" s="4">
        <v>1.8509111383630629E-4</v>
      </c>
      <c r="T56" s="4">
        <v>1.9934220630414656E-3</v>
      </c>
    </row>
    <row r="57" spans="1:20" ht="15.5" x14ac:dyDescent="0.35">
      <c r="A57" s="4" t="s">
        <v>272</v>
      </c>
      <c r="B57" s="4">
        <v>1</v>
      </c>
      <c r="C57" s="4" t="s">
        <v>142</v>
      </c>
      <c r="D57" s="4" t="s">
        <v>201</v>
      </c>
      <c r="E57" s="4" t="s">
        <v>260</v>
      </c>
      <c r="F57" s="4">
        <v>1.0534209034056071E-3</v>
      </c>
      <c r="G57" s="4">
        <v>8.6325156630141127E-3</v>
      </c>
      <c r="H57" s="4">
        <v>5.7194951965098481E-3</v>
      </c>
      <c r="I57" s="4">
        <v>6.9525779624770071E-4</v>
      </c>
      <c r="J57" s="4">
        <v>5.0931842411783262E-3</v>
      </c>
      <c r="K57" s="4">
        <v>2.745357694324727E-3</v>
      </c>
      <c r="L57" s="4">
        <v>3.5816310715790635E-4</v>
      </c>
      <c r="M57" s="4">
        <v>3.5393314218357861E-3</v>
      </c>
      <c r="N57" s="4">
        <v>2.9741375021851211E-3</v>
      </c>
      <c r="O57" s="4">
        <v>3.1602627102168208E-5</v>
      </c>
      <c r="P57" s="4">
        <v>4.3162578315070568E-4</v>
      </c>
      <c r="Q57" s="4">
        <v>2.2877980786039392E-4</v>
      </c>
      <c r="R57" s="4">
        <v>0</v>
      </c>
      <c r="S57" s="4">
        <v>1.3812025060822581E-4</v>
      </c>
      <c r="T57" s="4">
        <v>1.4870687510925606E-3</v>
      </c>
    </row>
    <row r="58" spans="1:20" ht="15.5" x14ac:dyDescent="0.35">
      <c r="A58" s="4" t="s">
        <v>272</v>
      </c>
      <c r="B58" s="4">
        <v>1</v>
      </c>
      <c r="C58" s="4" t="s">
        <v>143</v>
      </c>
      <c r="D58" s="4" t="s">
        <v>202</v>
      </c>
      <c r="E58" s="4" t="s">
        <v>261</v>
      </c>
      <c r="F58" s="4">
        <v>7.8691968964842134E-4</v>
      </c>
      <c r="G58" s="4">
        <v>6.4427904788257849E-3</v>
      </c>
      <c r="H58" s="4">
        <v>4.2675827338229154E-3</v>
      </c>
      <c r="I58" s="4">
        <v>5.1936699516795808E-4</v>
      </c>
      <c r="J58" s="4">
        <v>3.8012463825072128E-3</v>
      </c>
      <c r="K58" s="4">
        <v>2.0484397122349993E-3</v>
      </c>
      <c r="L58" s="4">
        <v>2.6755269448046321E-4</v>
      </c>
      <c r="M58" s="4">
        <v>2.6415440963185716E-3</v>
      </c>
      <c r="N58" s="4">
        <v>2.2191430215879162E-3</v>
      </c>
      <c r="O58" s="4">
        <v>2.3607590689452639E-5</v>
      </c>
      <c r="P58" s="4">
        <v>3.2213952394128927E-4</v>
      </c>
      <c r="Q58" s="4">
        <v>1.7070330935291662E-4</v>
      </c>
      <c r="R58" s="4">
        <v>0</v>
      </c>
      <c r="S58" s="4">
        <v>1.0308464766121256E-4</v>
      </c>
      <c r="T58" s="4">
        <v>1.1095715107939581E-3</v>
      </c>
    </row>
    <row r="59" spans="1:20" ht="15.5" x14ac:dyDescent="0.35">
      <c r="A59" s="4" t="s">
        <v>272</v>
      </c>
      <c r="B59" s="4">
        <v>1</v>
      </c>
      <c r="C59" s="4" t="s">
        <v>144</v>
      </c>
      <c r="D59" s="4" t="s">
        <v>203</v>
      </c>
      <c r="E59" s="4" t="s">
        <v>262</v>
      </c>
      <c r="F59" s="4">
        <v>5.8780359294392239E-4</v>
      </c>
      <c r="G59" s="4">
        <v>4.8090861479318254E-3</v>
      </c>
      <c r="H59" s="4">
        <v>3.184786837119149E-3</v>
      </c>
      <c r="I59" s="4">
        <v>3.8795037134298877E-4</v>
      </c>
      <c r="J59" s="4">
        <v>2.8373608272797769E-3</v>
      </c>
      <c r="K59" s="4">
        <v>1.5286976818171913E-3</v>
      </c>
      <c r="L59" s="4">
        <v>1.9985322160093359E-4</v>
      </c>
      <c r="M59" s="4">
        <v>1.9717253206520484E-3</v>
      </c>
      <c r="N59" s="4">
        <v>1.6560891553019576E-3</v>
      </c>
      <c r="O59" s="4">
        <v>1.7634107788317671E-5</v>
      </c>
      <c r="P59" s="4">
        <v>2.4045430739659128E-4</v>
      </c>
      <c r="Q59" s="4">
        <v>1.2739147348476596E-4</v>
      </c>
      <c r="R59" s="4">
        <v>0</v>
      </c>
      <c r="S59" s="4">
        <v>7.6945378366909204E-5</v>
      </c>
      <c r="T59" s="4">
        <v>8.2804457765097881E-4</v>
      </c>
    </row>
    <row r="60" spans="1:20" ht="15.5" x14ac:dyDescent="0.35">
      <c r="A60" s="4" t="s">
        <v>272</v>
      </c>
      <c r="B60" s="4">
        <v>1</v>
      </c>
      <c r="C60" s="4" t="s">
        <v>145</v>
      </c>
      <c r="D60" s="4" t="s">
        <v>204</v>
      </c>
      <c r="E60" s="4" t="s">
        <v>263</v>
      </c>
      <c r="F60" s="4">
        <v>2.0393295025706025E-4</v>
      </c>
      <c r="G60" s="4">
        <v>1.6677336837311824E-3</v>
      </c>
      <c r="H60" s="4">
        <v>1.1043060243013361E-3</v>
      </c>
      <c r="I60" s="4">
        <v>1.3459574716965977E-4</v>
      </c>
      <c r="J60" s="4">
        <v>9.8396287340139755E-4</v>
      </c>
      <c r="K60" s="4">
        <v>5.3006689166464136E-4</v>
      </c>
      <c r="L60" s="4">
        <v>6.9337203087400484E-5</v>
      </c>
      <c r="M60" s="4">
        <v>6.8377081032978471E-4</v>
      </c>
      <c r="N60" s="4">
        <v>5.7423913263669475E-4</v>
      </c>
      <c r="O60" s="4">
        <v>6.1179885077118071E-6</v>
      </c>
      <c r="P60" s="4">
        <v>8.3386684186559124E-5</v>
      </c>
      <c r="Q60" s="4">
        <v>4.4172240972053445E-5</v>
      </c>
      <c r="R60" s="4">
        <v>0</v>
      </c>
      <c r="S60" s="4">
        <v>2.6683738939698918E-5</v>
      </c>
      <c r="T60" s="4">
        <v>2.8711956631834737E-4</v>
      </c>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273</v>
      </c>
      <c r="B2" s="4">
        <v>1</v>
      </c>
      <c r="C2" s="4" t="s">
        <v>87</v>
      </c>
      <c r="D2" s="4" t="s">
        <v>146</v>
      </c>
      <c r="E2" s="4" t="s">
        <v>205</v>
      </c>
      <c r="F2" s="4">
        <v>6.9395103035978734E-2</v>
      </c>
      <c r="G2" s="4">
        <v>16.295782149609742</v>
      </c>
      <c r="H2" s="4">
        <v>15.005332535521383</v>
      </c>
      <c r="I2" s="4">
        <v>4.5800768003745967E-2</v>
      </c>
      <c r="J2" s="4">
        <v>9.6145114682697468</v>
      </c>
      <c r="K2" s="4">
        <v>7.2025596170502633</v>
      </c>
      <c r="L2" s="4">
        <v>2.3594335032232766E-2</v>
      </c>
      <c r="M2" s="4">
        <v>6.6812706813399938</v>
      </c>
      <c r="N2" s="4">
        <v>7.8027729184711196</v>
      </c>
      <c r="O2" s="4">
        <v>2.0818530910793618E-3</v>
      </c>
      <c r="P2" s="4">
        <v>0.81478910748048716</v>
      </c>
      <c r="Q2" s="4">
        <v>0.60021330142085538</v>
      </c>
      <c r="R2" s="4">
        <v>0</v>
      </c>
      <c r="S2" s="4">
        <v>0.26073251439375589</v>
      </c>
      <c r="T2" s="4">
        <v>3.9013864592355598</v>
      </c>
    </row>
    <row r="3" spans="1:20" ht="15.5" x14ac:dyDescent="0.35">
      <c r="A3" s="4" t="s">
        <v>273</v>
      </c>
      <c r="B3" s="4">
        <v>1</v>
      </c>
      <c r="C3" s="4" t="s">
        <v>88</v>
      </c>
      <c r="D3" s="4" t="s">
        <v>147</v>
      </c>
      <c r="E3" s="4" t="s">
        <v>206</v>
      </c>
      <c r="F3" s="4">
        <v>6.6337670143368638E-2</v>
      </c>
      <c r="G3" s="4">
        <v>15.699040940724274</v>
      </c>
      <c r="H3" s="4">
        <v>13.836125354202531</v>
      </c>
      <c r="I3" s="4">
        <v>4.3782862294623304E-2</v>
      </c>
      <c r="J3" s="4">
        <v>9.2624341550273215</v>
      </c>
      <c r="K3" s="4">
        <v>6.641340170017215</v>
      </c>
      <c r="L3" s="4">
        <v>2.2554807848745334E-2</v>
      </c>
      <c r="M3" s="4">
        <v>6.4366067856969522</v>
      </c>
      <c r="N3" s="4">
        <v>7.1947851841853163</v>
      </c>
      <c r="O3" s="4">
        <v>1.9901301043010592E-3</v>
      </c>
      <c r="P3" s="4">
        <v>0.78495204703621368</v>
      </c>
      <c r="Q3" s="4">
        <v>0.55344501416810121</v>
      </c>
      <c r="R3" s="4">
        <v>0</v>
      </c>
      <c r="S3" s="4">
        <v>0.25118465505158838</v>
      </c>
      <c r="T3" s="4">
        <v>3.5973925920926582</v>
      </c>
    </row>
    <row r="4" spans="1:20" ht="15.5" x14ac:dyDescent="0.35">
      <c r="A4" s="4" t="s">
        <v>273</v>
      </c>
      <c r="B4" s="4">
        <v>1</v>
      </c>
      <c r="C4" s="4" t="s">
        <v>89</v>
      </c>
      <c r="D4" s="4" t="s">
        <v>148</v>
      </c>
      <c r="E4" s="4" t="s">
        <v>207</v>
      </c>
      <c r="F4" s="4">
        <v>6.52274144962883E-2</v>
      </c>
      <c r="G4" s="4">
        <v>15.572802209864857</v>
      </c>
      <c r="H4" s="4">
        <v>13.069659095999885</v>
      </c>
      <c r="I4" s="4">
        <v>4.3050093567550282E-2</v>
      </c>
      <c r="J4" s="4">
        <v>9.1879533038202652</v>
      </c>
      <c r="K4" s="4">
        <v>6.2734363660799444</v>
      </c>
      <c r="L4" s="4">
        <v>2.2177320928738021E-2</v>
      </c>
      <c r="M4" s="4">
        <v>6.3848489060445912</v>
      </c>
      <c r="N4" s="4">
        <v>6.7962227299199407</v>
      </c>
      <c r="O4" s="4">
        <v>1.956822434888649E-3</v>
      </c>
      <c r="P4" s="4">
        <v>0.77864011049324289</v>
      </c>
      <c r="Q4" s="4">
        <v>0.52278636383999544</v>
      </c>
      <c r="R4" s="4">
        <v>0</v>
      </c>
      <c r="S4" s="4">
        <v>0.24916483535783773</v>
      </c>
      <c r="T4" s="4">
        <v>3.3981113649599703</v>
      </c>
    </row>
    <row r="5" spans="1:20" ht="15.5" x14ac:dyDescent="0.35">
      <c r="A5" s="4" t="s">
        <v>273</v>
      </c>
      <c r="B5" s="4">
        <v>1</v>
      </c>
      <c r="C5" s="4" t="s">
        <v>90</v>
      </c>
      <c r="D5" s="4" t="s">
        <v>149</v>
      </c>
      <c r="E5" s="4" t="s">
        <v>208</v>
      </c>
      <c r="F5" s="4">
        <v>6.5952009223038136E-2</v>
      </c>
      <c r="G5" s="4">
        <v>15.880874845686574</v>
      </c>
      <c r="H5" s="4">
        <v>12.668625942766383</v>
      </c>
      <c r="I5" s="4">
        <v>4.3528326087205173E-2</v>
      </c>
      <c r="J5" s="4">
        <v>9.3697161589550788</v>
      </c>
      <c r="K5" s="4">
        <v>6.0809404525278632</v>
      </c>
      <c r="L5" s="4">
        <v>2.2423683135832963E-2</v>
      </c>
      <c r="M5" s="4">
        <v>6.5111586867314948</v>
      </c>
      <c r="N5" s="4">
        <v>6.5876854902385196</v>
      </c>
      <c r="O5" s="4">
        <v>1.9785602766911438E-3</v>
      </c>
      <c r="P5" s="4">
        <v>0.79404374228432872</v>
      </c>
      <c r="Q5" s="4">
        <v>0.50674503771065527</v>
      </c>
      <c r="R5" s="4">
        <v>0</v>
      </c>
      <c r="S5" s="4">
        <v>0.25409399753098516</v>
      </c>
      <c r="T5" s="4">
        <v>3.2938427451192598</v>
      </c>
    </row>
    <row r="6" spans="1:20" ht="15.5" x14ac:dyDescent="0.35">
      <c r="A6" s="4" t="s">
        <v>273</v>
      </c>
      <c r="B6" s="4">
        <v>1</v>
      </c>
      <c r="C6" s="4" t="s">
        <v>91</v>
      </c>
      <c r="D6" s="4" t="s">
        <v>150</v>
      </c>
      <c r="E6" s="4" t="s">
        <v>209</v>
      </c>
      <c r="F6" s="4">
        <v>7.0305431910592159E-2</v>
      </c>
      <c r="G6" s="4">
        <v>17.109497073028773</v>
      </c>
      <c r="H6" s="4">
        <v>12.938818565186525</v>
      </c>
      <c r="I6" s="4">
        <v>4.6401585060990826E-2</v>
      </c>
      <c r="J6" s="4">
        <v>10.094603273086976</v>
      </c>
      <c r="K6" s="4">
        <v>6.2106329112895313</v>
      </c>
      <c r="L6" s="4">
        <v>2.3903846849601333E-2</v>
      </c>
      <c r="M6" s="4">
        <v>7.0148937999417971</v>
      </c>
      <c r="N6" s="4">
        <v>6.7281856538969933</v>
      </c>
      <c r="O6" s="4">
        <v>2.1091629573177645E-3</v>
      </c>
      <c r="P6" s="4">
        <v>0.85547485365143872</v>
      </c>
      <c r="Q6" s="4">
        <v>0.51755274260746098</v>
      </c>
      <c r="R6" s="4">
        <v>0</v>
      </c>
      <c r="S6" s="4">
        <v>0.2737519531684604</v>
      </c>
      <c r="T6" s="4">
        <v>3.3640928269484967</v>
      </c>
    </row>
    <row r="7" spans="1:20" ht="15.5" x14ac:dyDescent="0.35">
      <c r="A7" s="4" t="s">
        <v>273</v>
      </c>
      <c r="B7" s="4">
        <v>1</v>
      </c>
      <c r="C7" s="4" t="s">
        <v>92</v>
      </c>
      <c r="D7" s="4" t="s">
        <v>151</v>
      </c>
      <c r="E7" s="4" t="s">
        <v>210</v>
      </c>
      <c r="F7" s="4">
        <v>8.5023380114804689E-2</v>
      </c>
      <c r="G7" s="4">
        <v>21.031054304900653</v>
      </c>
      <c r="H7" s="4">
        <v>15.004939989210946</v>
      </c>
      <c r="I7" s="4">
        <v>5.6115430875771095E-2</v>
      </c>
      <c r="J7" s="4">
        <v>12.408322039891384</v>
      </c>
      <c r="K7" s="4">
        <v>7.2023711948212537</v>
      </c>
      <c r="L7" s="4">
        <v>2.890794923903359E-2</v>
      </c>
      <c r="M7" s="4">
        <v>8.622732265009267</v>
      </c>
      <c r="N7" s="4">
        <v>7.8025687943896926</v>
      </c>
      <c r="O7" s="4">
        <v>2.5507014034441408E-3</v>
      </c>
      <c r="P7" s="4">
        <v>1.0515527152450328</v>
      </c>
      <c r="Q7" s="4">
        <v>0.60019759956843788</v>
      </c>
      <c r="R7" s="4">
        <v>0</v>
      </c>
      <c r="S7" s="4">
        <v>0.33649686887841046</v>
      </c>
      <c r="T7" s="4">
        <v>3.9012843971948463</v>
      </c>
    </row>
    <row r="8" spans="1:20" ht="15.5" x14ac:dyDescent="0.35">
      <c r="A8" s="4" t="s">
        <v>273</v>
      </c>
      <c r="B8" s="4">
        <v>1</v>
      </c>
      <c r="C8" s="4" t="s">
        <v>93</v>
      </c>
      <c r="D8" s="4" t="s">
        <v>152</v>
      </c>
      <c r="E8" s="4" t="s">
        <v>211</v>
      </c>
      <c r="F8" s="4">
        <v>0.11328975905242357</v>
      </c>
      <c r="G8" s="4">
        <v>28.343190431255806</v>
      </c>
      <c r="H8" s="4">
        <v>19.178992354927935</v>
      </c>
      <c r="I8" s="4">
        <v>7.4771240974599557E-2</v>
      </c>
      <c r="J8" s="4">
        <v>16.722482354440924</v>
      </c>
      <c r="K8" s="4">
        <v>9.2059163303654081</v>
      </c>
      <c r="L8" s="4">
        <v>3.8518518077824013E-2</v>
      </c>
      <c r="M8" s="4">
        <v>11.62070807681488</v>
      </c>
      <c r="N8" s="4">
        <v>9.973076024562527</v>
      </c>
      <c r="O8" s="4">
        <v>3.3986927715727068E-3</v>
      </c>
      <c r="P8" s="4">
        <v>1.4171595215627903</v>
      </c>
      <c r="Q8" s="4">
        <v>0.76715969419711738</v>
      </c>
      <c r="R8" s="4">
        <v>0</v>
      </c>
      <c r="S8" s="4">
        <v>0.4534910469000929</v>
      </c>
      <c r="T8" s="4">
        <v>4.9865380122812635</v>
      </c>
    </row>
    <row r="9" spans="1:20" ht="15.5" x14ac:dyDescent="0.35">
      <c r="A9" s="4" t="s">
        <v>273</v>
      </c>
      <c r="B9" s="4">
        <v>1</v>
      </c>
      <c r="C9" s="4" t="s">
        <v>94</v>
      </c>
      <c r="D9" s="4" t="s">
        <v>153</v>
      </c>
      <c r="E9" s="4" t="s">
        <v>212</v>
      </c>
      <c r="F9" s="4">
        <v>0.15130843300364438</v>
      </c>
      <c r="G9" s="4">
        <v>37.81725179424749</v>
      </c>
      <c r="H9" s="4">
        <v>24.651975035560653</v>
      </c>
      <c r="I9" s="4">
        <v>9.9863565782405295E-2</v>
      </c>
      <c r="J9" s="4">
        <v>22.312178558606018</v>
      </c>
      <c r="K9" s="4">
        <v>11.832948017069112</v>
      </c>
      <c r="L9" s="4">
        <v>5.1444867221239088E-2</v>
      </c>
      <c r="M9" s="4">
        <v>15.50507323564147</v>
      </c>
      <c r="N9" s="4">
        <v>12.819027018491541</v>
      </c>
      <c r="O9" s="4">
        <v>4.539252990109331E-3</v>
      </c>
      <c r="P9" s="4">
        <v>1.8908625897123745</v>
      </c>
      <c r="Q9" s="4">
        <v>0.9860790014224261</v>
      </c>
      <c r="R9" s="4">
        <v>0</v>
      </c>
      <c r="S9" s="4">
        <v>0.60507602870795985</v>
      </c>
      <c r="T9" s="4">
        <v>6.4095135092457705</v>
      </c>
    </row>
    <row r="10" spans="1:20" ht="15.5" x14ac:dyDescent="0.35">
      <c r="A10" s="4" t="s">
        <v>273</v>
      </c>
      <c r="B10" s="4">
        <v>1</v>
      </c>
      <c r="C10" s="4" t="s">
        <v>95</v>
      </c>
      <c r="D10" s="4" t="s">
        <v>154</v>
      </c>
      <c r="E10" s="4" t="s">
        <v>213</v>
      </c>
      <c r="F10" s="4">
        <v>0.19690288765372815</v>
      </c>
      <c r="G10" s="4">
        <v>48.736127201586683</v>
      </c>
      <c r="H10" s="4">
        <v>30.995695525031088</v>
      </c>
      <c r="I10" s="4">
        <v>0.12995590585146058</v>
      </c>
      <c r="J10" s="4">
        <v>28.754315048936142</v>
      </c>
      <c r="K10" s="4">
        <v>14.877933852014921</v>
      </c>
      <c r="L10" s="4">
        <v>6.6946981802267561E-2</v>
      </c>
      <c r="M10" s="4">
        <v>19.981812152650537</v>
      </c>
      <c r="N10" s="4">
        <v>16.117761673016165</v>
      </c>
      <c r="O10" s="4">
        <v>5.9070866296118442E-3</v>
      </c>
      <c r="P10" s="4">
        <v>2.4368063600793342</v>
      </c>
      <c r="Q10" s="4">
        <v>1.2398278210012437</v>
      </c>
      <c r="R10" s="4">
        <v>0</v>
      </c>
      <c r="S10" s="4">
        <v>0.77977803522538691</v>
      </c>
      <c r="T10" s="4">
        <v>8.0588808365080826</v>
      </c>
    </row>
    <row r="11" spans="1:20" ht="15.5" x14ac:dyDescent="0.35">
      <c r="A11" s="4" t="s">
        <v>273</v>
      </c>
      <c r="B11" s="4">
        <v>1</v>
      </c>
      <c r="C11" s="4" t="s">
        <v>96</v>
      </c>
      <c r="D11" s="4" t="s">
        <v>155</v>
      </c>
      <c r="E11" s="4" t="s">
        <v>214</v>
      </c>
      <c r="F11" s="4">
        <v>0.21903375293024058</v>
      </c>
      <c r="G11" s="4">
        <v>52.803665070535772</v>
      </c>
      <c r="H11" s="4">
        <v>33.98979892317125</v>
      </c>
      <c r="I11" s="4">
        <v>0.14456227693395879</v>
      </c>
      <c r="J11" s="4">
        <v>31.154162391616104</v>
      </c>
      <c r="K11" s="4">
        <v>16.315103483122201</v>
      </c>
      <c r="L11" s="4">
        <v>7.4471475996281788E-2</v>
      </c>
      <c r="M11" s="4">
        <v>21.649502678919664</v>
      </c>
      <c r="N11" s="4">
        <v>17.674695440049049</v>
      </c>
      <c r="O11" s="4">
        <v>6.571012587907217E-3</v>
      </c>
      <c r="P11" s="4">
        <v>2.6401832535267888</v>
      </c>
      <c r="Q11" s="4">
        <v>1.35959195692685</v>
      </c>
      <c r="R11" s="4">
        <v>0</v>
      </c>
      <c r="S11" s="4">
        <v>0.84485864112857234</v>
      </c>
      <c r="T11" s="4">
        <v>8.8373477200245247</v>
      </c>
    </row>
    <row r="12" spans="1:20" ht="15.5" x14ac:dyDescent="0.35">
      <c r="A12" s="4" t="s">
        <v>273</v>
      </c>
      <c r="B12" s="4">
        <v>1</v>
      </c>
      <c r="C12" s="4" t="s">
        <v>97</v>
      </c>
      <c r="D12" s="4" t="s">
        <v>156</v>
      </c>
      <c r="E12" s="4" t="s">
        <v>215</v>
      </c>
      <c r="F12" s="4">
        <v>0.19917235503127823</v>
      </c>
      <c r="G12" s="4">
        <v>46.035827740657886</v>
      </c>
      <c r="H12" s="4">
        <v>31.219949873284676</v>
      </c>
      <c r="I12" s="4">
        <v>0.13145375432064363</v>
      </c>
      <c r="J12" s="4">
        <v>27.161138366988151</v>
      </c>
      <c r="K12" s="4">
        <v>14.985575939176645</v>
      </c>
      <c r="L12" s="4">
        <v>6.7718600710634597E-2</v>
      </c>
      <c r="M12" s="4">
        <v>18.874689373669732</v>
      </c>
      <c r="N12" s="4">
        <v>16.234373934108032</v>
      </c>
      <c r="O12" s="4">
        <v>5.9751706509383468E-3</v>
      </c>
      <c r="P12" s="4">
        <v>2.3017913870328943</v>
      </c>
      <c r="Q12" s="4">
        <v>1.248797994931387</v>
      </c>
      <c r="R12" s="4">
        <v>0</v>
      </c>
      <c r="S12" s="4">
        <v>0.73657324385052625</v>
      </c>
      <c r="T12" s="4">
        <v>8.1171869670540158</v>
      </c>
    </row>
    <row r="13" spans="1:20" ht="15.5" x14ac:dyDescent="0.35">
      <c r="A13" s="4" t="s">
        <v>273</v>
      </c>
      <c r="B13" s="4">
        <v>1</v>
      </c>
      <c r="C13" s="4" t="s">
        <v>98</v>
      </c>
      <c r="D13" s="4" t="s">
        <v>157</v>
      </c>
      <c r="E13" s="4" t="s">
        <v>216</v>
      </c>
      <c r="F13" s="4">
        <v>0.16859884291520316</v>
      </c>
      <c r="G13" s="4">
        <v>37.557089593875595</v>
      </c>
      <c r="H13" s="4">
        <v>26.713514626089172</v>
      </c>
      <c r="I13" s="4">
        <v>0.11127523632403409</v>
      </c>
      <c r="J13" s="4">
        <v>22.158682860386602</v>
      </c>
      <c r="K13" s="4">
        <v>12.822487020522802</v>
      </c>
      <c r="L13" s="4">
        <v>5.7323606591169071E-2</v>
      </c>
      <c r="M13" s="4">
        <v>15.398406733488994</v>
      </c>
      <c r="N13" s="4">
        <v>13.89102760556637</v>
      </c>
      <c r="O13" s="4">
        <v>5.0579652874560947E-3</v>
      </c>
      <c r="P13" s="4">
        <v>1.8778544796937799</v>
      </c>
      <c r="Q13" s="4">
        <v>1.068540585043567</v>
      </c>
      <c r="R13" s="4">
        <v>0</v>
      </c>
      <c r="S13" s="4">
        <v>0.60091343350200954</v>
      </c>
      <c r="T13" s="4">
        <v>6.9455138027831849</v>
      </c>
    </row>
    <row r="14" spans="1:20" ht="15.5" x14ac:dyDescent="0.35">
      <c r="A14" s="4" t="s">
        <v>273</v>
      </c>
      <c r="B14" s="4">
        <v>1</v>
      </c>
      <c r="C14" s="4" t="s">
        <v>99</v>
      </c>
      <c r="D14" s="4" t="s">
        <v>158</v>
      </c>
      <c r="E14" s="4" t="s">
        <v>217</v>
      </c>
      <c r="F14" s="4">
        <v>0.14323595692675745</v>
      </c>
      <c r="G14" s="4">
        <v>31.229246476023164</v>
      </c>
      <c r="H14" s="4">
        <v>22.67739773411413</v>
      </c>
      <c r="I14" s="4">
        <v>9.4535731571659926E-2</v>
      </c>
      <c r="J14" s="4">
        <v>18.425255420853667</v>
      </c>
      <c r="K14" s="4">
        <v>10.885150912374781</v>
      </c>
      <c r="L14" s="4">
        <v>4.8700225355097528E-2</v>
      </c>
      <c r="M14" s="4">
        <v>12.803991055169496</v>
      </c>
      <c r="N14" s="4">
        <v>11.792246821739349</v>
      </c>
      <c r="O14" s="4">
        <v>4.2970787078027229E-3</v>
      </c>
      <c r="P14" s="4">
        <v>1.5614623238011582</v>
      </c>
      <c r="Q14" s="4">
        <v>0.90709590936456519</v>
      </c>
      <c r="R14" s="4">
        <v>0</v>
      </c>
      <c r="S14" s="4">
        <v>0.49966794361637062</v>
      </c>
      <c r="T14" s="4">
        <v>5.8961234108696745</v>
      </c>
    </row>
    <row r="15" spans="1:20" ht="15.5" x14ac:dyDescent="0.35">
      <c r="A15" s="4" t="s">
        <v>273</v>
      </c>
      <c r="B15" s="4">
        <v>1</v>
      </c>
      <c r="C15" s="4" t="s">
        <v>100</v>
      </c>
      <c r="D15" s="4" t="s">
        <v>159</v>
      </c>
      <c r="E15" s="4" t="s">
        <v>218</v>
      </c>
      <c r="F15" s="4">
        <v>0.12072695044740159</v>
      </c>
      <c r="G15" s="4">
        <v>25.951690188182631</v>
      </c>
      <c r="H15" s="4">
        <v>18.996392383550273</v>
      </c>
      <c r="I15" s="4">
        <v>7.9679787295285048E-2</v>
      </c>
      <c r="J15" s="4">
        <v>15.311497211027751</v>
      </c>
      <c r="K15" s="4">
        <v>9.1182683441041306</v>
      </c>
      <c r="L15" s="4">
        <v>4.1047163152116539E-2</v>
      </c>
      <c r="M15" s="4">
        <v>10.640192977154879</v>
      </c>
      <c r="N15" s="4">
        <v>9.878124039446142</v>
      </c>
      <c r="O15" s="4">
        <v>3.6218085134220473E-3</v>
      </c>
      <c r="P15" s="4">
        <v>1.2975845094091316</v>
      </c>
      <c r="Q15" s="4">
        <v>0.75985569534201092</v>
      </c>
      <c r="R15" s="4">
        <v>0</v>
      </c>
      <c r="S15" s="4">
        <v>0.41522704301092211</v>
      </c>
      <c r="T15" s="4">
        <v>4.939062019723071</v>
      </c>
    </row>
    <row r="16" spans="1:20" ht="15.5" x14ac:dyDescent="0.35">
      <c r="A16" s="4" t="s">
        <v>273</v>
      </c>
      <c r="B16" s="4">
        <v>1</v>
      </c>
      <c r="C16" s="4" t="s">
        <v>101</v>
      </c>
      <c r="D16" s="4" t="s">
        <v>160</v>
      </c>
      <c r="E16" s="4" t="s">
        <v>219</v>
      </c>
      <c r="F16" s="4">
        <v>0.10106781493327875</v>
      </c>
      <c r="G16" s="4">
        <v>21.507322487724224</v>
      </c>
      <c r="H16" s="4">
        <v>15.760911675599353</v>
      </c>
      <c r="I16" s="4">
        <v>6.6704757855963984E-2</v>
      </c>
      <c r="J16" s="4">
        <v>12.689320267757292</v>
      </c>
      <c r="K16" s="4">
        <v>7.565237604287689</v>
      </c>
      <c r="L16" s="4">
        <v>3.4363057077314775E-2</v>
      </c>
      <c r="M16" s="4">
        <v>8.8180022199669317</v>
      </c>
      <c r="N16" s="4">
        <v>8.1956740713116645</v>
      </c>
      <c r="O16" s="4">
        <v>3.0320344479983627E-3</v>
      </c>
      <c r="P16" s="4">
        <v>1.0753661243862112</v>
      </c>
      <c r="Q16" s="4">
        <v>0.63043646702397416</v>
      </c>
      <c r="R16" s="4">
        <v>0</v>
      </c>
      <c r="S16" s="4">
        <v>0.34411715980358759</v>
      </c>
      <c r="T16" s="4">
        <v>4.0978370356558322</v>
      </c>
    </row>
    <row r="17" spans="1:20" ht="15.5" x14ac:dyDescent="0.35">
      <c r="A17" s="4" t="s">
        <v>273</v>
      </c>
      <c r="B17" s="4">
        <v>1</v>
      </c>
      <c r="C17" s="4" t="s">
        <v>102</v>
      </c>
      <c r="D17" s="4" t="s">
        <v>161</v>
      </c>
      <c r="E17" s="4" t="s">
        <v>220</v>
      </c>
      <c r="F17" s="4">
        <v>8.4166004247862664E-2</v>
      </c>
      <c r="G17" s="4">
        <v>17.77661347078099</v>
      </c>
      <c r="H17" s="4">
        <v>12.991857522168795</v>
      </c>
      <c r="I17" s="4">
        <v>5.5549562803589358E-2</v>
      </c>
      <c r="J17" s="4">
        <v>10.488201947760784</v>
      </c>
      <c r="K17" s="4">
        <v>6.2360916106410214</v>
      </c>
      <c r="L17" s="4">
        <v>2.8616441444273302E-2</v>
      </c>
      <c r="M17" s="4">
        <v>7.2884115230202058</v>
      </c>
      <c r="N17" s="4">
        <v>6.7557659115277735</v>
      </c>
      <c r="O17" s="4">
        <v>2.52498012743588E-3</v>
      </c>
      <c r="P17" s="4">
        <v>0.88883067353904954</v>
      </c>
      <c r="Q17" s="4">
        <v>0.51967430088675182</v>
      </c>
      <c r="R17" s="4">
        <v>0</v>
      </c>
      <c r="S17" s="4">
        <v>0.28442581553249585</v>
      </c>
      <c r="T17" s="4">
        <v>3.3778829557638868</v>
      </c>
    </row>
    <row r="18" spans="1:20" ht="15.5" x14ac:dyDescent="0.35">
      <c r="A18" s="4" t="s">
        <v>273</v>
      </c>
      <c r="B18" s="4">
        <v>1</v>
      </c>
      <c r="C18" s="4" t="s">
        <v>103</v>
      </c>
      <c r="D18" s="4" t="s">
        <v>162</v>
      </c>
      <c r="E18" s="4" t="s">
        <v>221</v>
      </c>
      <c r="F18" s="4">
        <v>6.9798757795762209E-2</v>
      </c>
      <c r="G18" s="4">
        <v>14.658145039488666</v>
      </c>
      <c r="H18" s="4">
        <v>10.662697289138507</v>
      </c>
      <c r="I18" s="4">
        <v>4.6067180145203057E-2</v>
      </c>
      <c r="J18" s="4">
        <v>8.6483055732983125</v>
      </c>
      <c r="K18" s="4">
        <v>5.118094698786483</v>
      </c>
      <c r="L18" s="4">
        <v>2.3731577650559148E-2</v>
      </c>
      <c r="M18" s="4">
        <v>6.0098394661903525</v>
      </c>
      <c r="N18" s="4">
        <v>5.5446025903520235</v>
      </c>
      <c r="O18" s="4">
        <v>2.0939627338728661E-3</v>
      </c>
      <c r="P18" s="4">
        <v>0.73290725197443329</v>
      </c>
      <c r="Q18" s="4">
        <v>0.42650789156554025</v>
      </c>
      <c r="R18" s="4">
        <v>0</v>
      </c>
      <c r="S18" s="4">
        <v>0.23453032063181867</v>
      </c>
      <c r="T18" s="4">
        <v>2.7723012951760118</v>
      </c>
    </row>
    <row r="19" spans="1:20" ht="15.5" x14ac:dyDescent="0.35">
      <c r="A19" s="4" t="s">
        <v>273</v>
      </c>
      <c r="B19" s="4">
        <v>1</v>
      </c>
      <c r="C19" s="4" t="s">
        <v>104</v>
      </c>
      <c r="D19" s="4" t="s">
        <v>163</v>
      </c>
      <c r="E19" s="4" t="s">
        <v>222</v>
      </c>
      <c r="F19" s="4">
        <v>5.7689221475877281E-2</v>
      </c>
      <c r="G19" s="4">
        <v>12.061732908759105</v>
      </c>
      <c r="H19" s="4">
        <v>8.7256539354965543</v>
      </c>
      <c r="I19" s="4">
        <v>3.807488617407901E-2</v>
      </c>
      <c r="J19" s="4">
        <v>7.1164224161678709</v>
      </c>
      <c r="K19" s="4">
        <v>4.188313889038346</v>
      </c>
      <c r="L19" s="4">
        <v>1.9614335301798274E-2</v>
      </c>
      <c r="M19" s="4">
        <v>4.9453104925912328</v>
      </c>
      <c r="N19" s="4">
        <v>4.5373400464582083</v>
      </c>
      <c r="O19" s="4">
        <v>1.7306766442763183E-3</v>
      </c>
      <c r="P19" s="4">
        <v>0.60308664543795532</v>
      </c>
      <c r="Q19" s="4">
        <v>0.3490261574198622</v>
      </c>
      <c r="R19" s="4">
        <v>0</v>
      </c>
      <c r="S19" s="4">
        <v>0.19298772654014568</v>
      </c>
      <c r="T19" s="4">
        <v>2.2686700232291042</v>
      </c>
    </row>
    <row r="20" spans="1:20" ht="15.5" x14ac:dyDescent="0.35">
      <c r="A20" s="4" t="s">
        <v>273</v>
      </c>
      <c r="B20" s="4">
        <v>1</v>
      </c>
      <c r="C20" s="4" t="s">
        <v>105</v>
      </c>
      <c r="D20" s="4" t="s">
        <v>164</v>
      </c>
      <c r="E20" s="4" t="s">
        <v>223</v>
      </c>
      <c r="F20" s="4">
        <v>4.7549913139988992E-2</v>
      </c>
      <c r="G20" s="4">
        <v>9.907611673580174</v>
      </c>
      <c r="H20" s="4">
        <v>7.1267529493662476</v>
      </c>
      <c r="I20" s="4">
        <v>3.1382942672392736E-2</v>
      </c>
      <c r="J20" s="4">
        <v>5.8454908874123026</v>
      </c>
      <c r="K20" s="4">
        <v>3.4208414156957989</v>
      </c>
      <c r="L20" s="4">
        <v>1.6166970467596256E-2</v>
      </c>
      <c r="M20" s="4">
        <v>4.0621207861678714</v>
      </c>
      <c r="N20" s="4">
        <v>3.7059115336704487</v>
      </c>
      <c r="O20" s="4">
        <v>1.4264973941996697E-3</v>
      </c>
      <c r="P20" s="4">
        <v>0.49538058367900872</v>
      </c>
      <c r="Q20" s="4">
        <v>0.28507011797464993</v>
      </c>
      <c r="R20" s="4">
        <v>0</v>
      </c>
      <c r="S20" s="4">
        <v>0.15852178677728279</v>
      </c>
      <c r="T20" s="4">
        <v>1.8529557668352243</v>
      </c>
    </row>
    <row r="21" spans="1:20" ht="15.5" x14ac:dyDescent="0.35">
      <c r="A21" s="4" t="s">
        <v>273</v>
      </c>
      <c r="B21" s="4">
        <v>1</v>
      </c>
      <c r="C21" s="4" t="s">
        <v>106</v>
      </c>
      <c r="D21" s="4" t="s">
        <v>165</v>
      </c>
      <c r="E21" s="4" t="s">
        <v>224</v>
      </c>
      <c r="F21" s="4">
        <v>3.9104891162747651E-2</v>
      </c>
      <c r="G21" s="4">
        <v>8.1259419350098518</v>
      </c>
      <c r="H21" s="4">
        <v>5.813502254791735</v>
      </c>
      <c r="I21" s="4">
        <v>2.5809228167413451E-2</v>
      </c>
      <c r="J21" s="4">
        <v>4.7943057416558119</v>
      </c>
      <c r="K21" s="4">
        <v>2.7904810823000328</v>
      </c>
      <c r="L21" s="4">
        <v>1.32956629953342E-2</v>
      </c>
      <c r="M21" s="4">
        <v>3.331636193354039</v>
      </c>
      <c r="N21" s="4">
        <v>3.0230211724917022</v>
      </c>
      <c r="O21" s="4">
        <v>1.1731467348824296E-3</v>
      </c>
      <c r="P21" s="4">
        <v>0.40629709675049264</v>
      </c>
      <c r="Q21" s="4">
        <v>0.23254009019166941</v>
      </c>
      <c r="R21" s="4">
        <v>0</v>
      </c>
      <c r="S21" s="4">
        <v>0.13001507096015763</v>
      </c>
      <c r="T21" s="4">
        <v>1.5115105862458511</v>
      </c>
    </row>
    <row r="22" spans="1:20" ht="15.5" x14ac:dyDescent="0.35">
      <c r="A22" s="4" t="s">
        <v>273</v>
      </c>
      <c r="B22" s="4">
        <v>1</v>
      </c>
      <c r="C22" s="4" t="s">
        <v>107</v>
      </c>
      <c r="D22" s="4" t="s">
        <v>166</v>
      </c>
      <c r="E22" s="4" t="s">
        <v>225</v>
      </c>
      <c r="F22" s="4">
        <v>3.2100823219282731E-2</v>
      </c>
      <c r="G22" s="4">
        <v>6.6562209680678972</v>
      </c>
      <c r="H22" s="4">
        <v>4.7383942825379917</v>
      </c>
      <c r="I22" s="4">
        <v>2.1186543324726605E-2</v>
      </c>
      <c r="J22" s="4">
        <v>3.927170371160059</v>
      </c>
      <c r="K22" s="4">
        <v>2.2744292556182359</v>
      </c>
      <c r="L22" s="4">
        <v>1.0914279894556128E-2</v>
      </c>
      <c r="M22" s="4">
        <v>2.7290505969078378</v>
      </c>
      <c r="N22" s="4">
        <v>2.4639650269197557</v>
      </c>
      <c r="O22" s="4">
        <v>9.6302469657848189E-4</v>
      </c>
      <c r="P22" s="4">
        <v>0.33281104840339487</v>
      </c>
      <c r="Q22" s="4">
        <v>0.18953577130151966</v>
      </c>
      <c r="R22" s="4">
        <v>0</v>
      </c>
      <c r="S22" s="4">
        <v>0.10649953548908636</v>
      </c>
      <c r="T22" s="4">
        <v>1.2319825134598779</v>
      </c>
    </row>
    <row r="23" spans="1:20" ht="15.5" x14ac:dyDescent="0.35">
      <c r="A23" s="4" t="s">
        <v>273</v>
      </c>
      <c r="B23" s="4">
        <v>1</v>
      </c>
      <c r="C23" s="4" t="s">
        <v>108</v>
      </c>
      <c r="D23" s="4" t="s">
        <v>167</v>
      </c>
      <c r="E23" s="4" t="s">
        <v>226</v>
      </c>
      <c r="F23" s="4">
        <v>2.6311770920840867E-2</v>
      </c>
      <c r="G23" s="4">
        <v>5.4465484968491058</v>
      </c>
      <c r="H23" s="4">
        <v>3.8601276010363779</v>
      </c>
      <c r="I23" s="4">
        <v>1.7365768807754974E-2</v>
      </c>
      <c r="J23" s="4">
        <v>3.2134636131409722</v>
      </c>
      <c r="K23" s="4">
        <v>1.8528612484974614</v>
      </c>
      <c r="L23" s="4">
        <v>8.9460021130858946E-3</v>
      </c>
      <c r="M23" s="4">
        <v>2.2330848837081332</v>
      </c>
      <c r="N23" s="4">
        <v>2.0072663525389167</v>
      </c>
      <c r="O23" s="4">
        <v>7.8935312762522594E-4</v>
      </c>
      <c r="P23" s="4">
        <v>0.27232742484245531</v>
      </c>
      <c r="Q23" s="4">
        <v>0.1544051040414551</v>
      </c>
      <c r="R23" s="4">
        <v>0</v>
      </c>
      <c r="S23" s="4">
        <v>8.7144775949585696E-2</v>
      </c>
      <c r="T23" s="4">
        <v>1.0036331762694584</v>
      </c>
    </row>
    <row r="24" spans="1:20" ht="15.5" x14ac:dyDescent="0.35">
      <c r="A24" s="4" t="s">
        <v>273</v>
      </c>
      <c r="B24" s="4">
        <v>1</v>
      </c>
      <c r="C24" s="4" t="s">
        <v>109</v>
      </c>
      <c r="D24" s="4" t="s">
        <v>168</v>
      </c>
      <c r="E24" s="4" t="s">
        <v>227</v>
      </c>
      <c r="F24" s="4">
        <v>2.1617384239212431E-2</v>
      </c>
      <c r="G24" s="4">
        <v>4.4722873241804253</v>
      </c>
      <c r="H24" s="4">
        <v>3.1528151704096889</v>
      </c>
      <c r="I24" s="4">
        <v>1.4267473597880205E-2</v>
      </c>
      <c r="J24" s="4">
        <v>2.6386495212664509</v>
      </c>
      <c r="K24" s="4">
        <v>1.5133512817966506</v>
      </c>
      <c r="L24" s="4">
        <v>7.3499106413322255E-3</v>
      </c>
      <c r="M24" s="4">
        <v>1.8336378029139742</v>
      </c>
      <c r="N24" s="4">
        <v>1.6394638886130384</v>
      </c>
      <c r="O24" s="4">
        <v>6.4852152717637286E-4</v>
      </c>
      <c r="P24" s="4">
        <v>0.22361436620902128</v>
      </c>
      <c r="Q24" s="4">
        <v>0.12611260681638756</v>
      </c>
      <c r="R24" s="4">
        <v>0</v>
      </c>
      <c r="S24" s="4">
        <v>7.1556597186886811E-2</v>
      </c>
      <c r="T24" s="4">
        <v>0.81973194430651919</v>
      </c>
    </row>
    <row r="25" spans="1:20" ht="15.5" x14ac:dyDescent="0.35">
      <c r="A25" s="4" t="s">
        <v>273</v>
      </c>
      <c r="B25" s="4">
        <v>1</v>
      </c>
      <c r="C25" s="4" t="s">
        <v>110</v>
      </c>
      <c r="D25" s="4" t="s">
        <v>169</v>
      </c>
      <c r="E25" s="4" t="s">
        <v>228</v>
      </c>
      <c r="F25" s="4">
        <v>1.9953946325966847E-2</v>
      </c>
      <c r="G25" s="4">
        <v>4.2208246721041931</v>
      </c>
      <c r="H25" s="4">
        <v>2.837372142512582</v>
      </c>
      <c r="I25" s="4">
        <v>1.3169604575138119E-2</v>
      </c>
      <c r="J25" s="4">
        <v>2.490286556541474</v>
      </c>
      <c r="K25" s="4">
        <v>1.3619386284060393</v>
      </c>
      <c r="L25" s="4">
        <v>6.7843417508287275E-3</v>
      </c>
      <c r="M25" s="4">
        <v>1.7305381155627191</v>
      </c>
      <c r="N25" s="4">
        <v>1.4754335141065427</v>
      </c>
      <c r="O25" s="4">
        <v>5.9861838977900538E-4</v>
      </c>
      <c r="P25" s="4">
        <v>0.21104123360520965</v>
      </c>
      <c r="Q25" s="4">
        <v>0.11349488570050328</v>
      </c>
      <c r="R25" s="4">
        <v>0</v>
      </c>
      <c r="S25" s="4">
        <v>6.7533194753667092E-2</v>
      </c>
      <c r="T25" s="4">
        <v>0.73771675705327133</v>
      </c>
    </row>
    <row r="26" spans="1:20" ht="15.5" x14ac:dyDescent="0.35">
      <c r="A26" s="4" t="s">
        <v>273</v>
      </c>
      <c r="B26" s="4">
        <v>1</v>
      </c>
      <c r="C26" s="4" t="s">
        <v>111</v>
      </c>
      <c r="D26" s="4" t="s">
        <v>170</v>
      </c>
      <c r="E26" s="4" t="s">
        <v>229</v>
      </c>
      <c r="F26" s="4">
        <v>2.2329238136761537E-2</v>
      </c>
      <c r="G26" s="4">
        <v>4.9109060046666508</v>
      </c>
      <c r="H26" s="4">
        <v>3.0206463427390431</v>
      </c>
      <c r="I26" s="4">
        <v>1.4737297170262615E-2</v>
      </c>
      <c r="J26" s="4">
        <v>2.8974345427533237</v>
      </c>
      <c r="K26" s="4">
        <v>1.4499102445147407</v>
      </c>
      <c r="L26" s="4">
        <v>7.5919409664989218E-3</v>
      </c>
      <c r="M26" s="4">
        <v>2.0134714619133267</v>
      </c>
      <c r="N26" s="4">
        <v>1.5707360982243024</v>
      </c>
      <c r="O26" s="4">
        <v>6.6987714410284612E-4</v>
      </c>
      <c r="P26" s="4">
        <v>0.24554530023333254</v>
      </c>
      <c r="Q26" s="4">
        <v>0.12082585370956173</v>
      </c>
      <c r="R26" s="4">
        <v>0</v>
      </c>
      <c r="S26" s="4">
        <v>7.8574496074666419E-2</v>
      </c>
      <c r="T26" s="4">
        <v>0.78536804911215119</v>
      </c>
    </row>
    <row r="27" spans="1:20" ht="15.5" x14ac:dyDescent="0.35">
      <c r="A27" s="4" t="s">
        <v>273</v>
      </c>
      <c r="B27" s="4">
        <v>1</v>
      </c>
      <c r="C27" s="4" t="s">
        <v>112</v>
      </c>
      <c r="D27" s="4" t="s">
        <v>171</v>
      </c>
      <c r="E27" s="4" t="s">
        <v>230</v>
      </c>
      <c r="F27" s="4">
        <v>2.7224971789259172E-2</v>
      </c>
      <c r="G27" s="4">
        <v>6.1330375279562279</v>
      </c>
      <c r="H27" s="4">
        <v>3.5088133792172727</v>
      </c>
      <c r="I27" s="4">
        <v>1.7968481380911054E-2</v>
      </c>
      <c r="J27" s="4">
        <v>3.6184921414941744</v>
      </c>
      <c r="K27" s="4">
        <v>1.6842304220242907</v>
      </c>
      <c r="L27" s="4">
        <v>9.2564904083481184E-3</v>
      </c>
      <c r="M27" s="4">
        <v>2.5145453864620535</v>
      </c>
      <c r="N27" s="4">
        <v>1.8245829571929819</v>
      </c>
      <c r="O27" s="4">
        <v>8.1674915367777512E-4</v>
      </c>
      <c r="P27" s="4">
        <v>0.30665187639781144</v>
      </c>
      <c r="Q27" s="4">
        <v>0.14035253516869092</v>
      </c>
      <c r="R27" s="4">
        <v>0</v>
      </c>
      <c r="S27" s="4">
        <v>9.8128600447299652E-2</v>
      </c>
      <c r="T27" s="4">
        <v>0.91229147859649096</v>
      </c>
    </row>
    <row r="28" spans="1:20" ht="15.5" x14ac:dyDescent="0.35">
      <c r="A28" s="4" t="s">
        <v>273</v>
      </c>
      <c r="B28" s="4">
        <v>1</v>
      </c>
      <c r="C28" s="4" t="s">
        <v>113</v>
      </c>
      <c r="D28" s="4" t="s">
        <v>172</v>
      </c>
      <c r="E28" s="4" t="s">
        <v>231</v>
      </c>
      <c r="F28" s="4">
        <v>3.2980174911385898E-2</v>
      </c>
      <c r="G28" s="4">
        <v>7.4836991287690369</v>
      </c>
      <c r="H28" s="4">
        <v>4.1116956745846975</v>
      </c>
      <c r="I28" s="4">
        <v>2.1766915441514694E-2</v>
      </c>
      <c r="J28" s="4">
        <v>4.4153824859737316</v>
      </c>
      <c r="K28" s="4">
        <v>1.9736139238006547</v>
      </c>
      <c r="L28" s="4">
        <v>1.1213259469871204E-2</v>
      </c>
      <c r="M28" s="4">
        <v>3.0683166427953048</v>
      </c>
      <c r="N28" s="4">
        <v>2.1380817507840426</v>
      </c>
      <c r="O28" s="4">
        <v>9.8940524734157697E-4</v>
      </c>
      <c r="P28" s="4">
        <v>0.37418495643845184</v>
      </c>
      <c r="Q28" s="4">
        <v>0.16446782698338791</v>
      </c>
      <c r="R28" s="4">
        <v>0</v>
      </c>
      <c r="S28" s="4">
        <v>0.11973918606030459</v>
      </c>
      <c r="T28" s="4">
        <v>1.0690408753920213</v>
      </c>
    </row>
    <row r="29" spans="1:20" ht="15.5" x14ac:dyDescent="0.35">
      <c r="A29" s="4" t="s">
        <v>273</v>
      </c>
      <c r="B29" s="4">
        <v>1</v>
      </c>
      <c r="C29" s="4" t="s">
        <v>114</v>
      </c>
      <c r="D29" s="4" t="s">
        <v>173</v>
      </c>
      <c r="E29" s="4" t="s">
        <v>232</v>
      </c>
      <c r="F29" s="4">
        <v>3.9959412986464889E-2</v>
      </c>
      <c r="G29" s="4">
        <v>9.0804105152876176</v>
      </c>
      <c r="H29" s="4">
        <v>4.8698902957433123</v>
      </c>
      <c r="I29" s="4">
        <v>2.6373212571066829E-2</v>
      </c>
      <c r="J29" s="4">
        <v>5.3574422040196943</v>
      </c>
      <c r="K29" s="4">
        <v>2.3375473419567898</v>
      </c>
      <c r="L29" s="4">
        <v>1.3586200415398061E-2</v>
      </c>
      <c r="M29" s="4">
        <v>3.7229683112679228</v>
      </c>
      <c r="N29" s="4">
        <v>2.5323429537865225</v>
      </c>
      <c r="O29" s="4">
        <v>1.1987823895939465E-3</v>
      </c>
      <c r="P29" s="4">
        <v>0.4540205257643809</v>
      </c>
      <c r="Q29" s="4">
        <v>0.19479561182973248</v>
      </c>
      <c r="R29" s="4">
        <v>0</v>
      </c>
      <c r="S29" s="4">
        <v>0.14528656824460187</v>
      </c>
      <c r="T29" s="4">
        <v>1.2661714768932613</v>
      </c>
    </row>
    <row r="30" spans="1:20" ht="15.5" x14ac:dyDescent="0.35">
      <c r="A30" s="4" t="s">
        <v>273</v>
      </c>
      <c r="B30" s="4">
        <v>1</v>
      </c>
      <c r="C30" s="4" t="s">
        <v>115</v>
      </c>
      <c r="D30" s="4" t="s">
        <v>174</v>
      </c>
      <c r="E30" s="4" t="s">
        <v>233</v>
      </c>
      <c r="F30" s="4">
        <v>4.7646647550835405E-2</v>
      </c>
      <c r="G30" s="4">
        <v>10.798620624241469</v>
      </c>
      <c r="H30" s="4">
        <v>5.7248632476685675</v>
      </c>
      <c r="I30" s="4">
        <v>3.1446787383551368E-2</v>
      </c>
      <c r="J30" s="4">
        <v>6.371186168302466</v>
      </c>
      <c r="K30" s="4">
        <v>2.7479343588809124</v>
      </c>
      <c r="L30" s="4">
        <v>1.6199860167284037E-2</v>
      </c>
      <c r="M30" s="4">
        <v>4.427434455939002</v>
      </c>
      <c r="N30" s="4">
        <v>2.976928888787655</v>
      </c>
      <c r="O30" s="4">
        <v>1.429399426525062E-3</v>
      </c>
      <c r="P30" s="4">
        <v>0.53993103121207342</v>
      </c>
      <c r="Q30" s="4">
        <v>0.22899452990674271</v>
      </c>
      <c r="R30" s="4">
        <v>0</v>
      </c>
      <c r="S30" s="4">
        <v>0.17277792998786351</v>
      </c>
      <c r="T30" s="4">
        <v>1.4884644443938275</v>
      </c>
    </row>
    <row r="31" spans="1:20" ht="15.5" x14ac:dyDescent="0.35">
      <c r="A31" s="4" t="s">
        <v>273</v>
      </c>
      <c r="B31" s="4">
        <v>1</v>
      </c>
      <c r="C31" s="4" t="s">
        <v>116</v>
      </c>
      <c r="D31" s="4" t="s">
        <v>175</v>
      </c>
      <c r="E31" s="4" t="s">
        <v>234</v>
      </c>
      <c r="F31" s="4">
        <v>4.9314551749589243E-2</v>
      </c>
      <c r="G31" s="4">
        <v>10.982695119450224</v>
      </c>
      <c r="H31" s="4">
        <v>5.9670258197698107</v>
      </c>
      <c r="I31" s="4">
        <v>3.2547604154728904E-2</v>
      </c>
      <c r="J31" s="4">
        <v>6.4797901204756316</v>
      </c>
      <c r="K31" s="4">
        <v>2.8641723934895089</v>
      </c>
      <c r="L31" s="4">
        <v>1.6766947594860342E-2</v>
      </c>
      <c r="M31" s="4">
        <v>4.5029049989745911</v>
      </c>
      <c r="N31" s="4">
        <v>3.1028534262803018</v>
      </c>
      <c r="O31" s="4">
        <v>1.4794365524876773E-3</v>
      </c>
      <c r="P31" s="4">
        <v>0.54913475597251116</v>
      </c>
      <c r="Q31" s="4">
        <v>0.23868103279079245</v>
      </c>
      <c r="R31" s="4">
        <v>0</v>
      </c>
      <c r="S31" s="4">
        <v>0.17572312191120359</v>
      </c>
      <c r="T31" s="4">
        <v>1.5514267131401509</v>
      </c>
    </row>
    <row r="32" spans="1:20" ht="15.5" x14ac:dyDescent="0.35">
      <c r="A32" s="4" t="s">
        <v>273</v>
      </c>
      <c r="B32" s="4">
        <v>1</v>
      </c>
      <c r="C32" s="4" t="s">
        <v>117</v>
      </c>
      <c r="D32" s="4" t="s">
        <v>176</v>
      </c>
      <c r="E32" s="4" t="s">
        <v>235</v>
      </c>
      <c r="F32" s="4">
        <v>4.2344151218170284E-2</v>
      </c>
      <c r="G32" s="4">
        <v>9.1171571009276633</v>
      </c>
      <c r="H32" s="4">
        <v>5.2803001402365499</v>
      </c>
      <c r="I32" s="4">
        <v>2.7947139803992389E-2</v>
      </c>
      <c r="J32" s="4">
        <v>5.3791226895473212</v>
      </c>
      <c r="K32" s="4">
        <v>2.534544067313544</v>
      </c>
      <c r="L32" s="4">
        <v>1.4397011414177895E-2</v>
      </c>
      <c r="M32" s="4">
        <v>3.7380344113803416</v>
      </c>
      <c r="N32" s="4">
        <v>2.7457560729230059</v>
      </c>
      <c r="O32" s="4">
        <v>1.2703245365451084E-3</v>
      </c>
      <c r="P32" s="4">
        <v>0.45585785504638321</v>
      </c>
      <c r="Q32" s="4">
        <v>0.21121200560946199</v>
      </c>
      <c r="R32" s="4">
        <v>0</v>
      </c>
      <c r="S32" s="4">
        <v>0.1458745136148426</v>
      </c>
      <c r="T32" s="4">
        <v>1.372878036461503</v>
      </c>
    </row>
    <row r="33" spans="1:20" ht="15.5" x14ac:dyDescent="0.35">
      <c r="A33" s="4" t="s">
        <v>273</v>
      </c>
      <c r="B33" s="4">
        <v>1</v>
      </c>
      <c r="C33" s="4" t="s">
        <v>118</v>
      </c>
      <c r="D33" s="4" t="s">
        <v>177</v>
      </c>
      <c r="E33" s="4" t="s">
        <v>236</v>
      </c>
      <c r="F33" s="4">
        <v>3.4084799341532183E-2</v>
      </c>
      <c r="G33" s="4">
        <v>7.1241497867516461</v>
      </c>
      <c r="H33" s="4">
        <v>4.3828475475906128</v>
      </c>
      <c r="I33" s="4">
        <v>2.2495967565411241E-2</v>
      </c>
      <c r="J33" s="4">
        <v>4.2032483741834712</v>
      </c>
      <c r="K33" s="4">
        <v>2.103766822843494</v>
      </c>
      <c r="L33" s="4">
        <v>1.1588831776120941E-2</v>
      </c>
      <c r="M33" s="4">
        <v>2.9209014125681749</v>
      </c>
      <c r="N33" s="4">
        <v>2.2790807247471188</v>
      </c>
      <c r="O33" s="4">
        <v>1.0225439802459655E-3</v>
      </c>
      <c r="P33" s="4">
        <v>0.35620748933758234</v>
      </c>
      <c r="Q33" s="4">
        <v>0.1753139019036245</v>
      </c>
      <c r="R33" s="4">
        <v>0</v>
      </c>
      <c r="S33" s="4">
        <v>0.11398639658802634</v>
      </c>
      <c r="T33" s="4">
        <v>1.1395403623735594</v>
      </c>
    </row>
    <row r="34" spans="1:20" ht="15.5" x14ac:dyDescent="0.35">
      <c r="A34" s="4" t="s">
        <v>273</v>
      </c>
      <c r="B34" s="4">
        <v>1</v>
      </c>
      <c r="C34" s="4" t="s">
        <v>119</v>
      </c>
      <c r="D34" s="4" t="s">
        <v>178</v>
      </c>
      <c r="E34" s="4" t="s">
        <v>237</v>
      </c>
      <c r="F34" s="4">
        <v>2.7686592960418959E-2</v>
      </c>
      <c r="G34" s="4">
        <v>5.7015706643511184</v>
      </c>
      <c r="H34" s="4">
        <v>3.6274895421968445</v>
      </c>
      <c r="I34" s="4">
        <v>1.8273151353876513E-2</v>
      </c>
      <c r="J34" s="4">
        <v>3.3639266919671598</v>
      </c>
      <c r="K34" s="4">
        <v>1.7411949802544853</v>
      </c>
      <c r="L34" s="4">
        <v>9.4134416065424446E-3</v>
      </c>
      <c r="M34" s="4">
        <v>2.3376439723839586</v>
      </c>
      <c r="N34" s="4">
        <v>1.8862945619423592</v>
      </c>
      <c r="O34" s="4">
        <v>8.3059778881256873E-4</v>
      </c>
      <c r="P34" s="4">
        <v>0.28507853321755594</v>
      </c>
      <c r="Q34" s="4">
        <v>0.14509958168787379</v>
      </c>
      <c r="R34" s="4">
        <v>0</v>
      </c>
      <c r="S34" s="4">
        <v>9.1225130629617901E-2</v>
      </c>
      <c r="T34" s="4">
        <v>0.94314728097117961</v>
      </c>
    </row>
    <row r="35" spans="1:20" ht="15.5" x14ac:dyDescent="0.35">
      <c r="A35" s="4" t="s">
        <v>273</v>
      </c>
      <c r="B35" s="4">
        <v>1</v>
      </c>
      <c r="C35" s="4" t="s">
        <v>120</v>
      </c>
      <c r="D35" s="4" t="s">
        <v>179</v>
      </c>
      <c r="E35" s="4" t="s">
        <v>238</v>
      </c>
      <c r="F35" s="4">
        <v>2.2417869441549585E-2</v>
      </c>
      <c r="G35" s="4">
        <v>4.578453704734299</v>
      </c>
      <c r="H35" s="4">
        <v>2.9731881658819264</v>
      </c>
      <c r="I35" s="4">
        <v>1.4795793831422727E-2</v>
      </c>
      <c r="J35" s="4">
        <v>2.7012876857932362</v>
      </c>
      <c r="K35" s="4">
        <v>1.4271303196233247</v>
      </c>
      <c r="L35" s="4">
        <v>7.6220756101268586E-3</v>
      </c>
      <c r="M35" s="4">
        <v>1.8771660189410624</v>
      </c>
      <c r="N35" s="4">
        <v>1.5460578462586017</v>
      </c>
      <c r="O35" s="4">
        <v>6.7253608324648756E-4</v>
      </c>
      <c r="P35" s="4">
        <v>0.22892268523671497</v>
      </c>
      <c r="Q35" s="4">
        <v>0.11892752663527706</v>
      </c>
      <c r="R35" s="4">
        <v>0</v>
      </c>
      <c r="S35" s="4">
        <v>7.3255259275748788E-2</v>
      </c>
      <c r="T35" s="4">
        <v>0.77302892312930083</v>
      </c>
    </row>
    <row r="36" spans="1:20" ht="15.5" x14ac:dyDescent="0.35">
      <c r="A36" s="4" t="s">
        <v>273</v>
      </c>
      <c r="B36" s="4">
        <v>1</v>
      </c>
      <c r="C36" s="4" t="s">
        <v>121</v>
      </c>
      <c r="D36" s="4" t="s">
        <v>180</v>
      </c>
      <c r="E36" s="4" t="s">
        <v>239</v>
      </c>
      <c r="F36" s="4">
        <v>1.8103243215923367E-2</v>
      </c>
      <c r="G36" s="4">
        <v>3.6785378319885798</v>
      </c>
      <c r="H36" s="4">
        <v>2.4198445455053923</v>
      </c>
      <c r="I36" s="4">
        <v>1.1948140522509422E-2</v>
      </c>
      <c r="J36" s="4">
        <v>2.1703373208732621</v>
      </c>
      <c r="K36" s="4">
        <v>1.1615253818425884</v>
      </c>
      <c r="L36" s="4">
        <v>6.1551026934139443E-3</v>
      </c>
      <c r="M36" s="4">
        <v>1.5082005111153176</v>
      </c>
      <c r="N36" s="4">
        <v>1.2583191636628039</v>
      </c>
      <c r="O36" s="4">
        <v>5.4309729647770099E-4</v>
      </c>
      <c r="P36" s="4">
        <v>0.18392689159942899</v>
      </c>
      <c r="Q36" s="4">
        <v>9.6793781820215696E-2</v>
      </c>
      <c r="R36" s="4">
        <v>0</v>
      </c>
      <c r="S36" s="4">
        <v>5.885660531181728E-2</v>
      </c>
      <c r="T36" s="4">
        <v>0.62915958183140197</v>
      </c>
    </row>
    <row r="37" spans="1:20" ht="15.5" x14ac:dyDescent="0.35">
      <c r="A37" s="4" t="s">
        <v>273</v>
      </c>
      <c r="B37" s="4">
        <v>1</v>
      </c>
      <c r="C37" s="4" t="s">
        <v>122</v>
      </c>
      <c r="D37" s="4" t="s">
        <v>181</v>
      </c>
      <c r="E37" s="4" t="s">
        <v>240</v>
      </c>
      <c r="F37" s="4">
        <v>1.4594414800519529E-2</v>
      </c>
      <c r="G37" s="4">
        <v>2.9558171475651567</v>
      </c>
      <c r="H37" s="4">
        <v>1.9603227115168027</v>
      </c>
      <c r="I37" s="4">
        <v>9.6323137683428893E-3</v>
      </c>
      <c r="J37" s="4">
        <v>1.7439321170634423</v>
      </c>
      <c r="K37" s="4">
        <v>0.94095490152806527</v>
      </c>
      <c r="L37" s="4">
        <v>4.9621010321766398E-3</v>
      </c>
      <c r="M37" s="4">
        <v>1.2118850305017141</v>
      </c>
      <c r="N37" s="4">
        <v>1.0193678099887375</v>
      </c>
      <c r="O37" s="4">
        <v>4.3783244401558583E-4</v>
      </c>
      <c r="P37" s="4">
        <v>0.14779085737825784</v>
      </c>
      <c r="Q37" s="4">
        <v>7.8412908460672115E-2</v>
      </c>
      <c r="R37" s="4">
        <v>0</v>
      </c>
      <c r="S37" s="4">
        <v>4.7293074361042506E-2</v>
      </c>
      <c r="T37" s="4">
        <v>0.50968390499436877</v>
      </c>
    </row>
    <row r="38" spans="1:20" ht="15.5" x14ac:dyDescent="0.35">
      <c r="A38" s="4" t="s">
        <v>273</v>
      </c>
      <c r="B38" s="4">
        <v>1</v>
      </c>
      <c r="C38" s="4" t="s">
        <v>123</v>
      </c>
      <c r="D38" s="4" t="s">
        <v>182</v>
      </c>
      <c r="E38" s="4" t="s">
        <v>241</v>
      </c>
      <c r="F38" s="4">
        <v>1.175282031593471E-2</v>
      </c>
      <c r="G38" s="4">
        <v>2.3750545863590173</v>
      </c>
      <c r="H38" s="4">
        <v>1.5831635927175762</v>
      </c>
      <c r="I38" s="4">
        <v>7.756861408516909E-3</v>
      </c>
      <c r="J38" s="4">
        <v>1.4012822059518202</v>
      </c>
      <c r="K38" s="4">
        <v>0.75991852450443653</v>
      </c>
      <c r="L38" s="4">
        <v>3.9959589074178006E-3</v>
      </c>
      <c r="M38" s="4">
        <v>0.97377238040719705</v>
      </c>
      <c r="N38" s="4">
        <v>0.8232450682131397</v>
      </c>
      <c r="O38" s="4">
        <v>3.5258460947804125E-4</v>
      </c>
      <c r="P38" s="4">
        <v>0.11875272931795088</v>
      </c>
      <c r="Q38" s="4">
        <v>6.3326543708703054E-2</v>
      </c>
      <c r="R38" s="4">
        <v>0</v>
      </c>
      <c r="S38" s="4">
        <v>3.800087338174428E-2</v>
      </c>
      <c r="T38" s="4">
        <v>0.41162253410656985</v>
      </c>
    </row>
    <row r="39" spans="1:20" ht="15.5" x14ac:dyDescent="0.35">
      <c r="A39" s="4" t="s">
        <v>273</v>
      </c>
      <c r="B39" s="4">
        <v>1</v>
      </c>
      <c r="C39" s="4" t="s">
        <v>124</v>
      </c>
      <c r="D39" s="4" t="s">
        <v>183</v>
      </c>
      <c r="E39" s="4" t="s">
        <v>242</v>
      </c>
      <c r="F39" s="4">
        <v>9.4573272418604151E-3</v>
      </c>
      <c r="G39" s="4">
        <v>1.9082590984673971</v>
      </c>
      <c r="H39" s="4">
        <v>1.2759383666052964</v>
      </c>
      <c r="I39" s="4">
        <v>6.2418359796278739E-3</v>
      </c>
      <c r="J39" s="4">
        <v>1.1258728680957641</v>
      </c>
      <c r="K39" s="4">
        <v>0.61245041597054228</v>
      </c>
      <c r="L39" s="4">
        <v>3.2154912622325408E-3</v>
      </c>
      <c r="M39" s="4">
        <v>0.7823862303716328</v>
      </c>
      <c r="N39" s="4">
        <v>0.66348795063475408</v>
      </c>
      <c r="O39" s="4">
        <v>2.8371981725581243E-4</v>
      </c>
      <c r="P39" s="4">
        <v>9.5412954923369861E-2</v>
      </c>
      <c r="Q39" s="4">
        <v>5.1037534664211855E-2</v>
      </c>
      <c r="R39" s="4">
        <v>0</v>
      </c>
      <c r="S39" s="4">
        <v>3.0532145575478353E-2</v>
      </c>
      <c r="T39" s="4">
        <v>0.33174397531737704</v>
      </c>
    </row>
    <row r="40" spans="1:20" ht="15.5" x14ac:dyDescent="0.35">
      <c r="A40" s="4" t="s">
        <v>273</v>
      </c>
      <c r="B40" s="4">
        <v>1</v>
      </c>
      <c r="C40" s="4" t="s">
        <v>125</v>
      </c>
      <c r="D40" s="4" t="s">
        <v>184</v>
      </c>
      <c r="E40" s="4" t="s">
        <v>243</v>
      </c>
      <c r="F40" s="4">
        <v>7.6059458677454244E-3</v>
      </c>
      <c r="G40" s="4">
        <v>1.5330440937842669</v>
      </c>
      <c r="H40" s="4">
        <v>1.0269146981430688</v>
      </c>
      <c r="I40" s="4">
        <v>5.01992427271198E-3</v>
      </c>
      <c r="J40" s="4">
        <v>0.9044960153327174</v>
      </c>
      <c r="K40" s="4">
        <v>0.49291905510867301</v>
      </c>
      <c r="L40" s="4">
        <v>2.5860215950334439E-3</v>
      </c>
      <c r="M40" s="4">
        <v>0.62854807845154936</v>
      </c>
      <c r="N40" s="4">
        <v>0.53399564303439584</v>
      </c>
      <c r="O40" s="4">
        <v>2.2817837603236271E-4</v>
      </c>
      <c r="P40" s="4">
        <v>7.6652204689213355E-2</v>
      </c>
      <c r="Q40" s="4">
        <v>4.1076587925722753E-2</v>
      </c>
      <c r="R40" s="4">
        <v>0</v>
      </c>
      <c r="S40" s="4">
        <v>2.4528705500548271E-2</v>
      </c>
      <c r="T40" s="4">
        <v>0.26699782151719792</v>
      </c>
    </row>
    <row r="41" spans="1:20" ht="15.5" x14ac:dyDescent="0.35">
      <c r="A41" s="4" t="s">
        <v>273</v>
      </c>
      <c r="B41" s="4">
        <v>1</v>
      </c>
      <c r="C41" s="4" t="s">
        <v>126</v>
      </c>
      <c r="D41" s="4" t="s">
        <v>185</v>
      </c>
      <c r="E41" s="4" t="s">
        <v>244</v>
      </c>
      <c r="F41" s="4">
        <v>6.1144395523511702E-3</v>
      </c>
      <c r="G41" s="4">
        <v>1.2314663893507647</v>
      </c>
      <c r="H41" s="4">
        <v>0.82573185784556202</v>
      </c>
      <c r="I41" s="4">
        <v>4.0355301045517725E-3</v>
      </c>
      <c r="J41" s="4">
        <v>0.72656516971695118</v>
      </c>
      <c r="K41" s="4">
        <v>0.39635129176586975</v>
      </c>
      <c r="L41" s="4">
        <v>2.0789094477993977E-3</v>
      </c>
      <c r="M41" s="4">
        <v>0.50490121963381351</v>
      </c>
      <c r="N41" s="4">
        <v>0.42938056607969227</v>
      </c>
      <c r="O41" s="4">
        <v>1.8343318657053511E-4</v>
      </c>
      <c r="P41" s="4">
        <v>6.1573319467538239E-2</v>
      </c>
      <c r="Q41" s="4">
        <v>3.3029274313822479E-2</v>
      </c>
      <c r="R41" s="4">
        <v>0</v>
      </c>
      <c r="S41" s="4">
        <v>1.9703462229612237E-2</v>
      </c>
      <c r="T41" s="4">
        <v>0.21469028303984614</v>
      </c>
    </row>
    <row r="42" spans="1:20" ht="15.5" x14ac:dyDescent="0.35">
      <c r="A42" s="4" t="s">
        <v>273</v>
      </c>
      <c r="B42" s="4">
        <v>1</v>
      </c>
      <c r="C42" s="4" t="s">
        <v>127</v>
      </c>
      <c r="D42" s="4" t="s">
        <v>186</v>
      </c>
      <c r="E42" s="4" t="s">
        <v>245</v>
      </c>
      <c r="F42" s="4">
        <v>4.9138382373722471E-3</v>
      </c>
      <c r="G42" s="4">
        <v>0.98910553246957955</v>
      </c>
      <c r="H42" s="4">
        <v>0.6635554777294449</v>
      </c>
      <c r="I42" s="4">
        <v>3.2431332366656832E-3</v>
      </c>
      <c r="J42" s="4">
        <v>0.58357226415705188</v>
      </c>
      <c r="K42" s="4">
        <v>0.31850662931013352</v>
      </c>
      <c r="L42" s="4">
        <v>1.6707050007065639E-3</v>
      </c>
      <c r="M42" s="4">
        <v>0.40553326831252762</v>
      </c>
      <c r="N42" s="4">
        <v>0.34504884841931138</v>
      </c>
      <c r="O42" s="4">
        <v>1.4741514712116741E-4</v>
      </c>
      <c r="P42" s="4">
        <v>4.9455276623478983E-2</v>
      </c>
      <c r="Q42" s="4">
        <v>2.6542219109177798E-2</v>
      </c>
      <c r="R42" s="4">
        <v>0</v>
      </c>
      <c r="S42" s="4">
        <v>1.5825688519513274E-2</v>
      </c>
      <c r="T42" s="4">
        <v>0.17252442420965569</v>
      </c>
    </row>
    <row r="43" spans="1:20" ht="15.5" x14ac:dyDescent="0.35">
      <c r="A43" s="4" t="s">
        <v>273</v>
      </c>
      <c r="B43" s="4">
        <v>1</v>
      </c>
      <c r="C43" s="4" t="s">
        <v>128</v>
      </c>
      <c r="D43" s="4" t="s">
        <v>187</v>
      </c>
      <c r="E43" s="4" t="s">
        <v>246</v>
      </c>
      <c r="F43" s="4">
        <v>3.9479955889511944E-3</v>
      </c>
      <c r="G43" s="4">
        <v>0.79436248581025481</v>
      </c>
      <c r="H43" s="4">
        <v>0.53301384974397348</v>
      </c>
      <c r="I43" s="4">
        <v>2.6056770887077883E-3</v>
      </c>
      <c r="J43" s="4">
        <v>0.46867386662805033</v>
      </c>
      <c r="K43" s="4">
        <v>0.25584664787710726</v>
      </c>
      <c r="L43" s="4">
        <v>1.3423185002434061E-3</v>
      </c>
      <c r="M43" s="4">
        <v>0.32568861918220443</v>
      </c>
      <c r="N43" s="4">
        <v>0.27716720186686622</v>
      </c>
      <c r="O43" s="4">
        <v>1.1843986766853582E-4</v>
      </c>
      <c r="P43" s="4">
        <v>3.9718124290512746E-2</v>
      </c>
      <c r="Q43" s="4">
        <v>2.1320553989758941E-2</v>
      </c>
      <c r="R43" s="4">
        <v>0</v>
      </c>
      <c r="S43" s="4">
        <v>1.2709799772964077E-2</v>
      </c>
      <c r="T43" s="4">
        <v>0.13858360093343311</v>
      </c>
    </row>
    <row r="44" spans="1:20" ht="15.5" x14ac:dyDescent="0.35">
      <c r="A44" s="4" t="s">
        <v>273</v>
      </c>
      <c r="B44" s="4">
        <v>1</v>
      </c>
      <c r="C44" s="4" t="s">
        <v>129</v>
      </c>
      <c r="D44" s="4" t="s">
        <v>188</v>
      </c>
      <c r="E44" s="4" t="s">
        <v>247</v>
      </c>
      <c r="F44" s="4">
        <v>3.1713727129424525E-3</v>
      </c>
      <c r="G44" s="4">
        <v>0.63790462207302756</v>
      </c>
      <c r="H44" s="4">
        <v>0.42803844606742053</v>
      </c>
      <c r="I44" s="4">
        <v>2.0931059905420187E-3</v>
      </c>
      <c r="J44" s="4">
        <v>0.37636372702308624</v>
      </c>
      <c r="K44" s="4">
        <v>0.20545845411236185</v>
      </c>
      <c r="L44" s="4">
        <v>1.0782667224004338E-3</v>
      </c>
      <c r="M44" s="4">
        <v>0.26154089504994127</v>
      </c>
      <c r="N44" s="4">
        <v>0.22257999195505868</v>
      </c>
      <c r="O44" s="4">
        <v>9.5141181388273572E-5</v>
      </c>
      <c r="P44" s="4">
        <v>3.1895231103651382E-2</v>
      </c>
      <c r="Q44" s="4">
        <v>1.7121537842696821E-2</v>
      </c>
      <c r="R44" s="4">
        <v>0</v>
      </c>
      <c r="S44" s="4">
        <v>1.0206473953168441E-2</v>
      </c>
      <c r="T44" s="4">
        <v>0.11128999597752934</v>
      </c>
    </row>
    <row r="45" spans="1:20" ht="15.5" x14ac:dyDescent="0.35">
      <c r="A45" s="4" t="s">
        <v>273</v>
      </c>
      <c r="B45" s="4">
        <v>1</v>
      </c>
      <c r="C45" s="4" t="s">
        <v>130</v>
      </c>
      <c r="D45" s="4" t="s">
        <v>189</v>
      </c>
      <c r="E45" s="4" t="s">
        <v>248</v>
      </c>
      <c r="F45" s="4">
        <v>2.5471268619430719E-3</v>
      </c>
      <c r="G45" s="4">
        <v>0.51222272985634221</v>
      </c>
      <c r="H45" s="4">
        <v>0.34367677910457295</v>
      </c>
      <c r="I45" s="4">
        <v>1.6811037288824275E-3</v>
      </c>
      <c r="J45" s="4">
        <v>0.30221141061524187</v>
      </c>
      <c r="K45" s="4">
        <v>0.164964853970195</v>
      </c>
      <c r="L45" s="4">
        <v>8.6602313306064437E-4</v>
      </c>
      <c r="M45" s="4">
        <v>0.21001131924110028</v>
      </c>
      <c r="N45" s="4">
        <v>0.17871192513437795</v>
      </c>
      <c r="O45" s="4">
        <v>7.6413805858292154E-5</v>
      </c>
      <c r="P45" s="4">
        <v>2.5611136492817113E-2</v>
      </c>
      <c r="Q45" s="4">
        <v>1.3747071164182919E-2</v>
      </c>
      <c r="R45" s="4">
        <v>0</v>
      </c>
      <c r="S45" s="4">
        <v>8.195563677701476E-3</v>
      </c>
      <c r="T45" s="4">
        <v>8.9355962567188973E-2</v>
      </c>
    </row>
    <row r="46" spans="1:20" ht="15.5" x14ac:dyDescent="0.35">
      <c r="A46" s="4" t="s">
        <v>273</v>
      </c>
      <c r="B46" s="4">
        <v>1</v>
      </c>
      <c r="C46" s="4" t="s">
        <v>131</v>
      </c>
      <c r="D46" s="4" t="s">
        <v>190</v>
      </c>
      <c r="E46" s="4" t="s">
        <v>249</v>
      </c>
      <c r="F46" s="4">
        <v>2.0455044247031061E-3</v>
      </c>
      <c r="G46" s="4">
        <v>0.4112756270269356</v>
      </c>
      <c r="H46" s="4">
        <v>0.27591001003443261</v>
      </c>
      <c r="I46" s="4">
        <v>1.3500329203040501E-3</v>
      </c>
      <c r="J46" s="4">
        <v>0.24265261994589199</v>
      </c>
      <c r="K46" s="4">
        <v>0.13243680481652764</v>
      </c>
      <c r="L46" s="4">
        <v>6.9547150439905597E-4</v>
      </c>
      <c r="M46" s="4">
        <v>0.16862300708104358</v>
      </c>
      <c r="N46" s="4">
        <v>0.14347320521790496</v>
      </c>
      <c r="O46" s="4">
        <v>6.1365132741093175E-5</v>
      </c>
      <c r="P46" s="4">
        <v>2.0563781351346781E-2</v>
      </c>
      <c r="Q46" s="4">
        <v>1.1036400401377305E-2</v>
      </c>
      <c r="R46" s="4">
        <v>0</v>
      </c>
      <c r="S46" s="4">
        <v>6.5804100324309694E-3</v>
      </c>
      <c r="T46" s="4">
        <v>7.1736602608952482E-2</v>
      </c>
    </row>
    <row r="47" spans="1:20" ht="15.5" x14ac:dyDescent="0.35">
      <c r="A47" s="4" t="s">
        <v>273</v>
      </c>
      <c r="B47" s="4">
        <v>1</v>
      </c>
      <c r="C47" s="4" t="s">
        <v>132</v>
      </c>
      <c r="D47" s="4" t="s">
        <v>191</v>
      </c>
      <c r="E47" s="4" t="s">
        <v>250</v>
      </c>
      <c r="F47" s="4">
        <v>1.6425089283372883E-3</v>
      </c>
      <c r="G47" s="4">
        <v>0.3302042548468454</v>
      </c>
      <c r="H47" s="4">
        <v>0.22148908767440934</v>
      </c>
      <c r="I47" s="4">
        <v>1.0840558927026104E-3</v>
      </c>
      <c r="J47" s="4">
        <v>0.19482051035963877</v>
      </c>
      <c r="K47" s="4">
        <v>0.10631476208371647</v>
      </c>
      <c r="L47" s="4">
        <v>5.5845303563467803E-4</v>
      </c>
      <c r="M47" s="4">
        <v>0.13538374448720661</v>
      </c>
      <c r="N47" s="4">
        <v>0.11517432559069286</v>
      </c>
      <c r="O47" s="4">
        <v>4.927526785011865E-5</v>
      </c>
      <c r="P47" s="4">
        <v>1.6510212742342271E-2</v>
      </c>
      <c r="Q47" s="4">
        <v>8.8595635069763732E-3</v>
      </c>
      <c r="R47" s="4">
        <v>0</v>
      </c>
      <c r="S47" s="4">
        <v>5.2832680775495265E-3</v>
      </c>
      <c r="T47" s="4">
        <v>5.7587162795346432E-2</v>
      </c>
    </row>
    <row r="48" spans="1:20" ht="15.5" x14ac:dyDescent="0.35">
      <c r="A48" s="4" t="s">
        <v>273</v>
      </c>
      <c r="B48" s="4">
        <v>1</v>
      </c>
      <c r="C48" s="4" t="s">
        <v>133</v>
      </c>
      <c r="D48" s="4" t="s">
        <v>192</v>
      </c>
      <c r="E48" s="4" t="s">
        <v>251</v>
      </c>
      <c r="F48" s="4">
        <v>1.3188066961188278E-3</v>
      </c>
      <c r="G48" s="4">
        <v>0.26510135161400827</v>
      </c>
      <c r="H48" s="4">
        <v>0.17779377657267506</v>
      </c>
      <c r="I48" s="4">
        <v>8.7041241943842636E-4</v>
      </c>
      <c r="J48" s="4">
        <v>0.15640979745226488</v>
      </c>
      <c r="K48" s="4">
        <v>8.5341012754884024E-2</v>
      </c>
      <c r="L48" s="4">
        <v>4.4839427668040143E-4</v>
      </c>
      <c r="M48" s="4">
        <v>0.10869155416174339</v>
      </c>
      <c r="N48" s="4">
        <v>9.2452763817791037E-2</v>
      </c>
      <c r="O48" s="4">
        <v>3.9564200883564831E-5</v>
      </c>
      <c r="P48" s="4">
        <v>1.3255067580700414E-2</v>
      </c>
      <c r="Q48" s="4">
        <v>7.1117510629070029E-3</v>
      </c>
      <c r="R48" s="4">
        <v>0</v>
      </c>
      <c r="S48" s="4">
        <v>4.2416216258241322E-3</v>
      </c>
      <c r="T48" s="4">
        <v>4.6226381908895518E-2</v>
      </c>
    </row>
    <row r="49" spans="1:20" ht="15.5" x14ac:dyDescent="0.35">
      <c r="A49" s="4" t="s">
        <v>273</v>
      </c>
      <c r="B49" s="4">
        <v>1</v>
      </c>
      <c r="C49" s="4" t="s">
        <v>134</v>
      </c>
      <c r="D49" s="4" t="s">
        <v>193</v>
      </c>
      <c r="E49" s="4" t="s">
        <v>252</v>
      </c>
      <c r="F49" s="4">
        <v>1.0588330139901638E-3</v>
      </c>
      <c r="G49" s="4">
        <v>0.21282580658162162</v>
      </c>
      <c r="H49" s="4">
        <v>0.14271441017708844</v>
      </c>
      <c r="I49" s="4">
        <v>6.9882978923350807E-4</v>
      </c>
      <c r="J49" s="4">
        <v>0.12556722588315675</v>
      </c>
      <c r="K49" s="4">
        <v>6.8502916885002443E-2</v>
      </c>
      <c r="L49" s="4">
        <v>3.6000322475665563E-4</v>
      </c>
      <c r="M49" s="4">
        <v>8.7258580698464858E-2</v>
      </c>
      <c r="N49" s="4">
        <v>7.4211493292085998E-2</v>
      </c>
      <c r="O49" s="4">
        <v>3.1764990419704911E-5</v>
      </c>
      <c r="P49" s="4">
        <v>1.0641290329081081E-2</v>
      </c>
      <c r="Q49" s="4">
        <v>5.7085764070835378E-3</v>
      </c>
      <c r="R49" s="4">
        <v>0</v>
      </c>
      <c r="S49" s="4">
        <v>3.405212905305946E-3</v>
      </c>
      <c r="T49" s="4">
        <v>3.7105746646042999E-2</v>
      </c>
    </row>
    <row r="50" spans="1:20" ht="15.5" x14ac:dyDescent="0.35">
      <c r="A50" s="4" t="s">
        <v>273</v>
      </c>
      <c r="B50" s="4">
        <v>1</v>
      </c>
      <c r="C50" s="4" t="s">
        <v>135</v>
      </c>
      <c r="D50" s="4" t="s">
        <v>194</v>
      </c>
      <c r="E50" s="4" t="s">
        <v>253</v>
      </c>
      <c r="F50" s="4">
        <v>8.5006506241097038E-4</v>
      </c>
      <c r="G50" s="4">
        <v>0.17085302574705089</v>
      </c>
      <c r="H50" s="4">
        <v>0.11455424144112897</v>
      </c>
      <c r="I50" s="4">
        <v>5.6104294119124049E-4</v>
      </c>
      <c r="J50" s="4">
        <v>0.10080328519076001</v>
      </c>
      <c r="K50" s="4">
        <v>5.4986035891741905E-2</v>
      </c>
      <c r="L50" s="4">
        <v>2.8902212121972989E-4</v>
      </c>
      <c r="M50" s="4">
        <v>7.004974055629086E-2</v>
      </c>
      <c r="N50" s="4">
        <v>5.9568205549387063E-2</v>
      </c>
      <c r="O50" s="4">
        <v>2.5501951872329112E-5</v>
      </c>
      <c r="P50" s="4">
        <v>8.5426512873525446E-3</v>
      </c>
      <c r="Q50" s="4">
        <v>4.5821696576451585E-3</v>
      </c>
      <c r="R50" s="4">
        <v>0</v>
      </c>
      <c r="S50" s="4">
        <v>2.7336484119528143E-3</v>
      </c>
      <c r="T50" s="4">
        <v>2.9784102774693531E-2</v>
      </c>
    </row>
    <row r="51" spans="1:20" ht="15.5" x14ac:dyDescent="0.35">
      <c r="A51" s="4" t="s">
        <v>273</v>
      </c>
      <c r="B51" s="4">
        <v>1</v>
      </c>
      <c r="C51" s="4" t="s">
        <v>136</v>
      </c>
      <c r="D51" s="4" t="s">
        <v>195</v>
      </c>
      <c r="E51" s="4" t="s">
        <v>254</v>
      </c>
      <c r="F51" s="4">
        <v>6.8243226960902105E-4</v>
      </c>
      <c r="G51" s="4">
        <v>0.13715435587364666</v>
      </c>
      <c r="H51" s="4">
        <v>9.1949598525198281E-2</v>
      </c>
      <c r="I51" s="4">
        <v>4.504052979419539E-4</v>
      </c>
      <c r="J51" s="4">
        <v>8.0921069965451523E-2</v>
      </c>
      <c r="K51" s="4">
        <v>4.4135807292095174E-2</v>
      </c>
      <c r="L51" s="4">
        <v>2.3202697166706712E-4</v>
      </c>
      <c r="M51" s="4">
        <v>5.6233285908195124E-2</v>
      </c>
      <c r="N51" s="4">
        <v>4.7813791233103108E-2</v>
      </c>
      <c r="O51" s="4">
        <v>2.0472968088270629E-5</v>
      </c>
      <c r="P51" s="4">
        <v>6.8577177936823335E-3</v>
      </c>
      <c r="Q51" s="4">
        <v>3.6779839410079314E-3</v>
      </c>
      <c r="R51" s="4">
        <v>0</v>
      </c>
      <c r="S51" s="4">
        <v>2.1944696939783467E-3</v>
      </c>
      <c r="T51" s="4">
        <v>2.3906895616551554E-2</v>
      </c>
    </row>
    <row r="52" spans="1:20" ht="15.5" x14ac:dyDescent="0.35">
      <c r="A52" s="4" t="s">
        <v>273</v>
      </c>
      <c r="B52" s="4">
        <v>1</v>
      </c>
      <c r="C52" s="4" t="s">
        <v>137</v>
      </c>
      <c r="D52" s="4" t="s">
        <v>196</v>
      </c>
      <c r="E52" s="4" t="s">
        <v>255</v>
      </c>
      <c r="F52" s="4">
        <v>5.4783918589119864E-4</v>
      </c>
      <c r="G52" s="4">
        <v>0.11009996212499658</v>
      </c>
      <c r="H52" s="4">
        <v>7.3805016541553248E-2</v>
      </c>
      <c r="I52" s="4">
        <v>3.6157386268819114E-4</v>
      </c>
      <c r="J52" s="4">
        <v>6.4958977653747974E-2</v>
      </c>
      <c r="K52" s="4">
        <v>3.5426407939945559E-2</v>
      </c>
      <c r="L52" s="4">
        <v>1.8626532320300751E-4</v>
      </c>
      <c r="M52" s="4">
        <v>4.5140984471248598E-2</v>
      </c>
      <c r="N52" s="4">
        <v>3.8378608601607689E-2</v>
      </c>
      <c r="O52" s="4">
        <v>1.6435175576735958E-5</v>
      </c>
      <c r="P52" s="4">
        <v>5.5049981062498289E-3</v>
      </c>
      <c r="Q52" s="4">
        <v>2.9522006616621299E-3</v>
      </c>
      <c r="R52" s="4">
        <v>0</v>
      </c>
      <c r="S52" s="4">
        <v>1.7615993939999453E-3</v>
      </c>
      <c r="T52" s="4">
        <v>1.9189304300803844E-2</v>
      </c>
    </row>
    <row r="53" spans="1:20" ht="15.5" x14ac:dyDescent="0.35">
      <c r="A53" s="4" t="s">
        <v>273</v>
      </c>
      <c r="B53" s="4">
        <v>1</v>
      </c>
      <c r="C53" s="4" t="s">
        <v>138</v>
      </c>
      <c r="D53" s="4" t="s">
        <v>197</v>
      </c>
      <c r="E53" s="4" t="s">
        <v>256</v>
      </c>
      <c r="F53" s="4">
        <v>4.3978006916037618E-4</v>
      </c>
      <c r="G53" s="4">
        <v>8.838063160438886E-2</v>
      </c>
      <c r="H53" s="4">
        <v>5.9240756966046512E-2</v>
      </c>
      <c r="I53" s="4">
        <v>2.9025484564584831E-4</v>
      </c>
      <c r="J53" s="4">
        <v>5.2144572646589421E-2</v>
      </c>
      <c r="K53" s="4">
        <v>2.8435563343702324E-2</v>
      </c>
      <c r="L53" s="4">
        <v>1.4952522351452789E-4</v>
      </c>
      <c r="M53" s="4">
        <v>3.6236058957799432E-2</v>
      </c>
      <c r="N53" s="4">
        <v>3.0805193622344188E-2</v>
      </c>
      <c r="O53" s="4">
        <v>1.3193402074811285E-5</v>
      </c>
      <c r="P53" s="4">
        <v>4.4190315802194432E-3</v>
      </c>
      <c r="Q53" s="4">
        <v>2.3696302786418606E-3</v>
      </c>
      <c r="R53" s="4">
        <v>0</v>
      </c>
      <c r="S53" s="4">
        <v>1.4140901056702217E-3</v>
      </c>
      <c r="T53" s="4">
        <v>1.5402596811172094E-2</v>
      </c>
    </row>
    <row r="54" spans="1:20" ht="15.5" x14ac:dyDescent="0.35">
      <c r="A54" s="4" t="s">
        <v>273</v>
      </c>
      <c r="B54" s="4">
        <v>1</v>
      </c>
      <c r="C54" s="4" t="s">
        <v>139</v>
      </c>
      <c r="D54" s="4" t="s">
        <v>198</v>
      </c>
      <c r="E54" s="4" t="s">
        <v>257</v>
      </c>
      <c r="F54" s="4">
        <v>3.530279667755335E-4</v>
      </c>
      <c r="G54" s="4">
        <v>7.0944842110847534E-2</v>
      </c>
      <c r="H54" s="4">
        <v>4.7550466025605961E-2</v>
      </c>
      <c r="I54" s="4">
        <v>2.3299845807185212E-4</v>
      </c>
      <c r="J54" s="4">
        <v>4.1857456845400043E-2</v>
      </c>
      <c r="K54" s="4">
        <v>2.2824223692290861E-2</v>
      </c>
      <c r="L54" s="4">
        <v>1.2002950870368138E-4</v>
      </c>
      <c r="M54" s="4">
        <v>2.9087385265447487E-2</v>
      </c>
      <c r="N54" s="4">
        <v>2.47262423333151E-2</v>
      </c>
      <c r="O54" s="4">
        <v>1.0590839003266005E-5</v>
      </c>
      <c r="P54" s="4">
        <v>3.5472421055423769E-3</v>
      </c>
      <c r="Q54" s="4">
        <v>1.9020186410242386E-3</v>
      </c>
      <c r="R54" s="4">
        <v>0</v>
      </c>
      <c r="S54" s="4">
        <v>1.1351174737735605E-3</v>
      </c>
      <c r="T54" s="4">
        <v>1.236312116665755E-2</v>
      </c>
    </row>
    <row r="55" spans="1:20" ht="15.5" x14ac:dyDescent="0.35">
      <c r="A55" s="4" t="s">
        <v>273</v>
      </c>
      <c r="B55" s="4">
        <v>1</v>
      </c>
      <c r="C55" s="4" t="s">
        <v>140</v>
      </c>
      <c r="D55" s="4" t="s">
        <v>199</v>
      </c>
      <c r="E55" s="4" t="s">
        <v>258</v>
      </c>
      <c r="F55" s="4">
        <v>2.8338415467205259E-4</v>
      </c>
      <c r="G55" s="4">
        <v>5.6948136541008339E-2</v>
      </c>
      <c r="H55" s="4">
        <v>3.8167075265026718E-2</v>
      </c>
      <c r="I55" s="4">
        <v>1.8703354208355472E-4</v>
      </c>
      <c r="J55" s="4">
        <v>3.3599400559194921E-2</v>
      </c>
      <c r="K55" s="4">
        <v>1.8320196127212824E-2</v>
      </c>
      <c r="L55" s="4">
        <v>9.635061258849787E-5</v>
      </c>
      <c r="M55" s="4">
        <v>2.3348735981813418E-2</v>
      </c>
      <c r="N55" s="4">
        <v>1.9846879137813894E-2</v>
      </c>
      <c r="O55" s="4">
        <v>8.5015246401615777E-6</v>
      </c>
      <c r="P55" s="4">
        <v>2.8474068270504171E-3</v>
      </c>
      <c r="Q55" s="4">
        <v>1.5266830106010687E-3</v>
      </c>
      <c r="R55" s="4">
        <v>0</v>
      </c>
      <c r="S55" s="4">
        <v>9.1117018465613347E-4</v>
      </c>
      <c r="T55" s="4">
        <v>9.9234395689069468E-3</v>
      </c>
    </row>
    <row r="56" spans="1:20" ht="15.5" x14ac:dyDescent="0.35">
      <c r="A56" s="4" t="s">
        <v>273</v>
      </c>
      <c r="B56" s="4">
        <v>1</v>
      </c>
      <c r="C56" s="4" t="s">
        <v>141</v>
      </c>
      <c r="D56" s="4" t="s">
        <v>200</v>
      </c>
      <c r="E56" s="4" t="s">
        <v>259</v>
      </c>
      <c r="F56" s="4">
        <v>2.2747638151780875E-4</v>
      </c>
      <c r="G56" s="4">
        <v>4.5712411389323332E-2</v>
      </c>
      <c r="H56" s="4">
        <v>3.0635372686670687E-2</v>
      </c>
      <c r="I56" s="4">
        <v>1.5013441180175379E-4</v>
      </c>
      <c r="J56" s="4">
        <v>2.6970322719700766E-2</v>
      </c>
      <c r="K56" s="4">
        <v>1.4704978889601929E-2</v>
      </c>
      <c r="L56" s="4">
        <v>7.7341969716054963E-5</v>
      </c>
      <c r="M56" s="4">
        <v>1.8742088669622566E-2</v>
      </c>
      <c r="N56" s="4">
        <v>1.5930393797068759E-2</v>
      </c>
      <c r="O56" s="4">
        <v>6.824291445534262E-6</v>
      </c>
      <c r="P56" s="4">
        <v>2.2856205694661669E-3</v>
      </c>
      <c r="Q56" s="4">
        <v>1.2254149074668276E-3</v>
      </c>
      <c r="R56" s="4">
        <v>0</v>
      </c>
      <c r="S56" s="4">
        <v>7.3139858222917337E-4</v>
      </c>
      <c r="T56" s="4">
        <v>7.9651968985343796E-3</v>
      </c>
    </row>
    <row r="57" spans="1:20" ht="15.5" x14ac:dyDescent="0.35">
      <c r="A57" s="4" t="s">
        <v>273</v>
      </c>
      <c r="B57" s="4">
        <v>1</v>
      </c>
      <c r="C57" s="4" t="s">
        <v>142</v>
      </c>
      <c r="D57" s="4" t="s">
        <v>201</v>
      </c>
      <c r="E57" s="4" t="s">
        <v>260</v>
      </c>
      <c r="F57" s="4">
        <v>1.8259651613009993E-4</v>
      </c>
      <c r="G57" s="4">
        <v>3.6693188166416868E-2</v>
      </c>
      <c r="H57" s="4">
        <v>2.4589956850669559E-2</v>
      </c>
      <c r="I57" s="4">
        <v>1.2051370064586597E-4</v>
      </c>
      <c r="J57" s="4">
        <v>2.164898101818595E-2</v>
      </c>
      <c r="K57" s="4">
        <v>1.1803179288321388E-2</v>
      </c>
      <c r="L57" s="4">
        <v>6.2082815484233966E-5</v>
      </c>
      <c r="M57" s="4">
        <v>1.5044207148230916E-2</v>
      </c>
      <c r="N57" s="4">
        <v>1.2786777562348171E-2</v>
      </c>
      <c r="O57" s="4">
        <v>5.4778954839029976E-6</v>
      </c>
      <c r="P57" s="4">
        <v>1.8346594083208435E-3</v>
      </c>
      <c r="Q57" s="4">
        <v>9.8359827402678241E-4</v>
      </c>
      <c r="R57" s="4">
        <v>0</v>
      </c>
      <c r="S57" s="4">
        <v>5.8709101066266995E-4</v>
      </c>
      <c r="T57" s="4">
        <v>6.3933887811740853E-3</v>
      </c>
    </row>
    <row r="58" spans="1:20" ht="15.5" x14ac:dyDescent="0.35">
      <c r="A58" s="4" t="s">
        <v>273</v>
      </c>
      <c r="B58" s="4">
        <v>1</v>
      </c>
      <c r="C58" s="4" t="s">
        <v>143</v>
      </c>
      <c r="D58" s="4" t="s">
        <v>202</v>
      </c>
      <c r="E58" s="4" t="s">
        <v>261</v>
      </c>
      <c r="F58" s="4">
        <v>1.4656996928624351E-4</v>
      </c>
      <c r="G58" s="4">
        <v>2.9453309504517054E-2</v>
      </c>
      <c r="H58" s="4">
        <v>1.9737526581788869E-2</v>
      </c>
      <c r="I58" s="4">
        <v>9.6736179728920728E-5</v>
      </c>
      <c r="J58" s="4">
        <v>1.7377452607665062E-2</v>
      </c>
      <c r="K58" s="4">
        <v>9.4740127592586564E-3</v>
      </c>
      <c r="L58" s="4">
        <v>4.983378955732279E-5</v>
      </c>
      <c r="M58" s="4">
        <v>1.2075856896851991E-2</v>
      </c>
      <c r="N58" s="4">
        <v>1.0263513822530212E-2</v>
      </c>
      <c r="O58" s="4">
        <v>4.3970990785873056E-6</v>
      </c>
      <c r="P58" s="4">
        <v>1.4726654752258528E-3</v>
      </c>
      <c r="Q58" s="4">
        <v>7.8950106327155473E-4</v>
      </c>
      <c r="R58" s="4">
        <v>0</v>
      </c>
      <c r="S58" s="4">
        <v>4.7125295207227287E-4</v>
      </c>
      <c r="T58" s="4">
        <v>5.1317569112651062E-3</v>
      </c>
    </row>
    <row r="59" spans="1:20" ht="15.5" x14ac:dyDescent="0.35">
      <c r="A59" s="4" t="s">
        <v>273</v>
      </c>
      <c r="B59" s="4">
        <v>1</v>
      </c>
      <c r="C59" s="4" t="s">
        <v>144</v>
      </c>
      <c r="D59" s="4" t="s">
        <v>203</v>
      </c>
      <c r="E59" s="4" t="s">
        <v>262</v>
      </c>
      <c r="F59" s="4">
        <v>1.176507138474983E-4</v>
      </c>
      <c r="G59" s="4">
        <v>2.3641803592575481E-2</v>
      </c>
      <c r="H59" s="4">
        <v>1.5842658339807754E-2</v>
      </c>
      <c r="I59" s="4">
        <v>7.7649471139348876E-5</v>
      </c>
      <c r="J59" s="4">
        <v>1.3948664119619533E-2</v>
      </c>
      <c r="K59" s="4">
        <v>7.6044760031077213E-3</v>
      </c>
      <c r="L59" s="4">
        <v>4.0001242708149414E-5</v>
      </c>
      <c r="M59" s="4">
        <v>9.6931394729559469E-3</v>
      </c>
      <c r="N59" s="4">
        <v>8.2381823367000326E-3</v>
      </c>
      <c r="O59" s="4">
        <v>3.5295214154249489E-6</v>
      </c>
      <c r="P59" s="4">
        <v>1.1820901796287741E-3</v>
      </c>
      <c r="Q59" s="4">
        <v>6.3370633359231018E-4</v>
      </c>
      <c r="R59" s="4">
        <v>0</v>
      </c>
      <c r="S59" s="4">
        <v>3.7826885748120769E-4</v>
      </c>
      <c r="T59" s="4">
        <v>4.1190911683500163E-3</v>
      </c>
    </row>
    <row r="60" spans="1:20" ht="15.5" x14ac:dyDescent="0.35">
      <c r="A60" s="4" t="s">
        <v>273</v>
      </c>
      <c r="B60" s="4">
        <v>1</v>
      </c>
      <c r="C60" s="4" t="s">
        <v>145</v>
      </c>
      <c r="D60" s="4" t="s">
        <v>204</v>
      </c>
      <c r="E60" s="4" t="s">
        <v>263</v>
      </c>
      <c r="F60" s="4">
        <v>4.302533349101722E-5</v>
      </c>
      <c r="G60" s="4">
        <v>8.6458646496783403E-3</v>
      </c>
      <c r="H60" s="4">
        <v>5.7936066597597344E-3</v>
      </c>
      <c r="I60" s="4">
        <v>2.8396720104071367E-5</v>
      </c>
      <c r="J60" s="4">
        <v>5.1010601433102206E-3</v>
      </c>
      <c r="K60" s="4">
        <v>2.7809311966846724E-3</v>
      </c>
      <c r="L60" s="4">
        <v>1.4628613386945853E-5</v>
      </c>
      <c r="M60" s="4">
        <v>3.5448045063681192E-3</v>
      </c>
      <c r="N60" s="4">
        <v>3.0126754630750621E-3</v>
      </c>
      <c r="O60" s="4">
        <v>1.2907600047305165E-6</v>
      </c>
      <c r="P60" s="4">
        <v>4.3229323248391704E-4</v>
      </c>
      <c r="Q60" s="4">
        <v>2.3174426639038938E-4</v>
      </c>
      <c r="R60" s="4">
        <v>0</v>
      </c>
      <c r="S60" s="4">
        <v>1.3833383439485345E-4</v>
      </c>
      <c r="T60" s="4">
        <v>1.506337731537531E-3</v>
      </c>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274</v>
      </c>
      <c r="B2" s="4">
        <v>1</v>
      </c>
      <c r="C2" s="4" t="s">
        <v>87</v>
      </c>
      <c r="D2" s="4" t="s">
        <v>146</v>
      </c>
      <c r="E2" s="4" t="s">
        <v>205</v>
      </c>
      <c r="F2" s="4">
        <v>7.4988845299599855E-4</v>
      </c>
      <c r="G2" s="4">
        <v>10.741422734278096</v>
      </c>
      <c r="H2" s="4">
        <v>13.076572653503069</v>
      </c>
      <c r="I2" s="4">
        <v>4.9492637897735907E-4</v>
      </c>
      <c r="J2" s="4">
        <v>6.3374394132240761</v>
      </c>
      <c r="K2" s="4">
        <v>6.2767548736814733</v>
      </c>
      <c r="L2" s="4">
        <v>2.5496207401863949E-4</v>
      </c>
      <c r="M2" s="4">
        <v>4.4039833210540191</v>
      </c>
      <c r="N2" s="4">
        <v>6.7998177798215957</v>
      </c>
      <c r="O2" s="4">
        <v>2.2496653589879957E-5</v>
      </c>
      <c r="P2" s="4">
        <v>0.53707113671390483</v>
      </c>
      <c r="Q2" s="4">
        <v>0.52306290614012274</v>
      </c>
      <c r="R2" s="4">
        <v>0</v>
      </c>
      <c r="S2" s="4">
        <v>0.17186276374844955</v>
      </c>
      <c r="T2" s="4">
        <v>3.3999088899107979</v>
      </c>
    </row>
    <row r="3" spans="1:20" ht="15.5" x14ac:dyDescent="0.35">
      <c r="A3" s="4" t="s">
        <v>274</v>
      </c>
      <c r="B3" s="4">
        <v>1</v>
      </c>
      <c r="C3" s="4" t="s">
        <v>88</v>
      </c>
      <c r="D3" s="4" t="s">
        <v>147</v>
      </c>
      <c r="E3" s="4" t="s">
        <v>206</v>
      </c>
      <c r="F3" s="4">
        <v>7.5339050119959403E-4</v>
      </c>
      <c r="G3" s="4">
        <v>10.801884012042738</v>
      </c>
      <c r="H3" s="4">
        <v>12.935733509582075</v>
      </c>
      <c r="I3" s="4">
        <v>4.9723773079173212E-4</v>
      </c>
      <c r="J3" s="4">
        <v>6.373111567105215</v>
      </c>
      <c r="K3" s="4">
        <v>6.2091520845993955</v>
      </c>
      <c r="L3" s="4">
        <v>2.5615277040786196E-4</v>
      </c>
      <c r="M3" s="4">
        <v>4.4287724449375219</v>
      </c>
      <c r="N3" s="4">
        <v>6.7265814249826796</v>
      </c>
      <c r="O3" s="4">
        <v>2.260171503598782E-5</v>
      </c>
      <c r="P3" s="4">
        <v>0.54009420060213686</v>
      </c>
      <c r="Q3" s="4">
        <v>0.51742934038328303</v>
      </c>
      <c r="R3" s="4">
        <v>0</v>
      </c>
      <c r="S3" s="4">
        <v>0.1728301441926838</v>
      </c>
      <c r="T3" s="4">
        <v>3.3632907124913398</v>
      </c>
    </row>
    <row r="4" spans="1:20" ht="15.5" x14ac:dyDescent="0.35">
      <c r="A4" s="4" t="s">
        <v>274</v>
      </c>
      <c r="B4" s="4">
        <v>1</v>
      </c>
      <c r="C4" s="4" t="s">
        <v>89</v>
      </c>
      <c r="D4" s="4" t="s">
        <v>148</v>
      </c>
      <c r="E4" s="4" t="s">
        <v>207</v>
      </c>
      <c r="F4" s="4">
        <v>7.6155699217793479E-4</v>
      </c>
      <c r="G4" s="4">
        <v>10.937927668348008</v>
      </c>
      <c r="H4" s="4">
        <v>12.853359938786468</v>
      </c>
      <c r="I4" s="4">
        <v>5.02627614837437E-4</v>
      </c>
      <c r="J4" s="4">
        <v>6.4533773243253245</v>
      </c>
      <c r="K4" s="4">
        <v>6.1696127706175048</v>
      </c>
      <c r="L4" s="4">
        <v>2.589293773404978E-4</v>
      </c>
      <c r="M4" s="4">
        <v>4.4845503440226828</v>
      </c>
      <c r="N4" s="4">
        <v>6.6837471681689635</v>
      </c>
      <c r="O4" s="4">
        <v>2.2846709765338043E-5</v>
      </c>
      <c r="P4" s="4">
        <v>0.54689638341740043</v>
      </c>
      <c r="Q4" s="4">
        <v>0.51413439755145873</v>
      </c>
      <c r="R4" s="4">
        <v>0</v>
      </c>
      <c r="S4" s="4">
        <v>0.17500684269356814</v>
      </c>
      <c r="T4" s="4">
        <v>3.3418735840844818</v>
      </c>
    </row>
    <row r="5" spans="1:20" ht="15.5" x14ac:dyDescent="0.35">
      <c r="A5" s="4" t="s">
        <v>274</v>
      </c>
      <c r="B5" s="4">
        <v>1</v>
      </c>
      <c r="C5" s="4" t="s">
        <v>90</v>
      </c>
      <c r="D5" s="4" t="s">
        <v>149</v>
      </c>
      <c r="E5" s="4" t="s">
        <v>208</v>
      </c>
      <c r="F5" s="4">
        <v>7.745082791263475E-4</v>
      </c>
      <c r="G5" s="4">
        <v>11.147833555154561</v>
      </c>
      <c r="H5" s="4">
        <v>12.835094947258128</v>
      </c>
      <c r="I5" s="4">
        <v>5.1117546422338933E-4</v>
      </c>
      <c r="J5" s="4">
        <v>6.5772217975411902</v>
      </c>
      <c r="K5" s="4">
        <v>6.1608455746839015</v>
      </c>
      <c r="L5" s="4">
        <v>2.6333281490295812E-4</v>
      </c>
      <c r="M5" s="4">
        <v>4.5706117576133698</v>
      </c>
      <c r="N5" s="4">
        <v>6.6742493725742262</v>
      </c>
      <c r="O5" s="4">
        <v>2.3235248373790424E-5</v>
      </c>
      <c r="P5" s="4">
        <v>0.55739167775772802</v>
      </c>
      <c r="Q5" s="4">
        <v>0.51340379789032509</v>
      </c>
      <c r="R5" s="4">
        <v>0</v>
      </c>
      <c r="S5" s="4">
        <v>0.17836533688247297</v>
      </c>
      <c r="T5" s="4">
        <v>3.3371246862871131</v>
      </c>
    </row>
    <row r="6" spans="1:20" ht="15.5" x14ac:dyDescent="0.35">
      <c r="A6" s="4" t="s">
        <v>274</v>
      </c>
      <c r="B6" s="4">
        <v>1</v>
      </c>
      <c r="C6" s="4" t="s">
        <v>91</v>
      </c>
      <c r="D6" s="4" t="s">
        <v>150</v>
      </c>
      <c r="E6" s="4" t="s">
        <v>209</v>
      </c>
      <c r="F6" s="4">
        <v>7.9942092923387573E-4</v>
      </c>
      <c r="G6" s="4">
        <v>11.537488912567309</v>
      </c>
      <c r="H6" s="4">
        <v>12.98502100822062</v>
      </c>
      <c r="I6" s="4">
        <v>5.2761781329435805E-4</v>
      </c>
      <c r="J6" s="4">
        <v>6.8071184584147115</v>
      </c>
      <c r="K6" s="4">
        <v>6.232810083945898</v>
      </c>
      <c r="L6" s="4">
        <v>2.7180311593951774E-4</v>
      </c>
      <c r="M6" s="4">
        <v>4.7303704541525962</v>
      </c>
      <c r="N6" s="4">
        <v>6.7522109242747224</v>
      </c>
      <c r="O6" s="4">
        <v>2.3982627877016271E-5</v>
      </c>
      <c r="P6" s="4">
        <v>0.57687444562836543</v>
      </c>
      <c r="Q6" s="4">
        <v>0.51940084032882483</v>
      </c>
      <c r="R6" s="4">
        <v>0</v>
      </c>
      <c r="S6" s="4">
        <v>0.18459982260107693</v>
      </c>
      <c r="T6" s="4">
        <v>3.3761054621373612</v>
      </c>
    </row>
    <row r="7" spans="1:20" ht="15.5" x14ac:dyDescent="0.35">
      <c r="A7" s="4" t="s">
        <v>274</v>
      </c>
      <c r="B7" s="4">
        <v>1</v>
      </c>
      <c r="C7" s="4" t="s">
        <v>92</v>
      </c>
      <c r="D7" s="4" t="s">
        <v>151</v>
      </c>
      <c r="E7" s="4" t="s">
        <v>210</v>
      </c>
      <c r="F7" s="4">
        <v>8.5947947092912807E-4</v>
      </c>
      <c r="G7" s="4">
        <v>12.452768175592178</v>
      </c>
      <c r="H7" s="4">
        <v>13.630669972471496</v>
      </c>
      <c r="I7" s="4">
        <v>5.6725645081322456E-4</v>
      </c>
      <c r="J7" s="4">
        <v>7.3471332235993847</v>
      </c>
      <c r="K7" s="4">
        <v>6.5427215867863184</v>
      </c>
      <c r="L7" s="4">
        <v>2.922230201159035E-4</v>
      </c>
      <c r="M7" s="4">
        <v>5.1056349519927924</v>
      </c>
      <c r="N7" s="4">
        <v>7.0879483856851779</v>
      </c>
      <c r="O7" s="4">
        <v>2.578438412787384E-5</v>
      </c>
      <c r="P7" s="4">
        <v>0.62263840877960897</v>
      </c>
      <c r="Q7" s="4">
        <v>0.54522679889885983</v>
      </c>
      <c r="R7" s="4">
        <v>0</v>
      </c>
      <c r="S7" s="4">
        <v>0.19924429080947484</v>
      </c>
      <c r="T7" s="4">
        <v>3.543974192842589</v>
      </c>
    </row>
    <row r="8" spans="1:20" ht="15.5" x14ac:dyDescent="0.35">
      <c r="A8" s="4" t="s">
        <v>274</v>
      </c>
      <c r="B8" s="4">
        <v>1</v>
      </c>
      <c r="C8" s="4" t="s">
        <v>93</v>
      </c>
      <c r="D8" s="4" t="s">
        <v>152</v>
      </c>
      <c r="E8" s="4" t="s">
        <v>211</v>
      </c>
      <c r="F8" s="4">
        <v>9.5351347952796748E-4</v>
      </c>
      <c r="G8" s="4">
        <v>13.866142264751634</v>
      </c>
      <c r="H8" s="4">
        <v>14.745808698690507</v>
      </c>
      <c r="I8" s="4">
        <v>6.2931889648845858E-4</v>
      </c>
      <c r="J8" s="4">
        <v>8.1810239362034629</v>
      </c>
      <c r="K8" s="4">
        <v>7.0779881753714431</v>
      </c>
      <c r="L8" s="4">
        <v>3.241945830395089E-4</v>
      </c>
      <c r="M8" s="4">
        <v>5.6851183285481692</v>
      </c>
      <c r="N8" s="4">
        <v>7.6678205233190635</v>
      </c>
      <c r="O8" s="4">
        <v>2.8605404385839025E-5</v>
      </c>
      <c r="P8" s="4">
        <v>0.69330711323758176</v>
      </c>
      <c r="Q8" s="4">
        <v>0.58983234794762029</v>
      </c>
      <c r="R8" s="4">
        <v>0</v>
      </c>
      <c r="S8" s="4">
        <v>0.22185827623602614</v>
      </c>
      <c r="T8" s="4">
        <v>3.8339102616595317</v>
      </c>
    </row>
    <row r="9" spans="1:20" ht="15.5" x14ac:dyDescent="0.35">
      <c r="A9" s="4" t="s">
        <v>274</v>
      </c>
      <c r="B9" s="4">
        <v>1</v>
      </c>
      <c r="C9" s="4" t="s">
        <v>94</v>
      </c>
      <c r="D9" s="4" t="s">
        <v>153</v>
      </c>
      <c r="E9" s="4" t="s">
        <v>212</v>
      </c>
      <c r="F9" s="4">
        <v>1.0546178064983099E-3</v>
      </c>
      <c r="G9" s="4">
        <v>15.354152874713666</v>
      </c>
      <c r="H9" s="4">
        <v>15.96644251940374</v>
      </c>
      <c r="I9" s="4">
        <v>6.9604775228888449E-4</v>
      </c>
      <c r="J9" s="4">
        <v>9.0589501960810619</v>
      </c>
      <c r="K9" s="4">
        <v>7.663892409313795</v>
      </c>
      <c r="L9" s="4">
        <v>3.5857005420942531E-4</v>
      </c>
      <c r="M9" s="4">
        <v>6.2952026786326023</v>
      </c>
      <c r="N9" s="4">
        <v>8.3025501100899444</v>
      </c>
      <c r="O9" s="4">
        <v>3.1638534194949293E-5</v>
      </c>
      <c r="P9" s="4">
        <v>0.76770764373568334</v>
      </c>
      <c r="Q9" s="4">
        <v>0.63865770077614958</v>
      </c>
      <c r="R9" s="4">
        <v>0</v>
      </c>
      <c r="S9" s="4">
        <v>0.24566644599541865</v>
      </c>
      <c r="T9" s="4">
        <v>4.1512750550449722</v>
      </c>
    </row>
    <row r="10" spans="1:20" ht="15.5" x14ac:dyDescent="0.35">
      <c r="A10" s="4" t="s">
        <v>274</v>
      </c>
      <c r="B10" s="4">
        <v>1</v>
      </c>
      <c r="C10" s="4" t="s">
        <v>95</v>
      </c>
      <c r="D10" s="4" t="s">
        <v>154</v>
      </c>
      <c r="E10" s="4" t="s">
        <v>213</v>
      </c>
      <c r="F10" s="4">
        <v>1.1530769415916192E-3</v>
      </c>
      <c r="G10" s="4">
        <v>16.763875868528821</v>
      </c>
      <c r="H10" s="4">
        <v>17.15937773721884</v>
      </c>
      <c r="I10" s="4">
        <v>7.6103078145046868E-4</v>
      </c>
      <c r="J10" s="4">
        <v>9.8906867624320043</v>
      </c>
      <c r="K10" s="4">
        <v>8.2365013138650429</v>
      </c>
      <c r="L10" s="4">
        <v>3.9204616014115051E-4</v>
      </c>
      <c r="M10" s="4">
        <v>6.8731891060968158</v>
      </c>
      <c r="N10" s="4">
        <v>8.9228764233537969</v>
      </c>
      <c r="O10" s="4">
        <v>3.4592308247748571E-5</v>
      </c>
      <c r="P10" s="4">
        <v>0.83819379342644107</v>
      </c>
      <c r="Q10" s="4">
        <v>0.68637510948875358</v>
      </c>
      <c r="R10" s="4">
        <v>0</v>
      </c>
      <c r="S10" s="4">
        <v>0.26822201389646116</v>
      </c>
      <c r="T10" s="4">
        <v>4.4614382116768985</v>
      </c>
    </row>
    <row r="11" spans="1:20" ht="15.5" x14ac:dyDescent="0.35">
      <c r="A11" s="4" t="s">
        <v>274</v>
      </c>
      <c r="B11" s="4">
        <v>1</v>
      </c>
      <c r="C11" s="4" t="s">
        <v>96</v>
      </c>
      <c r="D11" s="4" t="s">
        <v>155</v>
      </c>
      <c r="E11" s="4" t="s">
        <v>214</v>
      </c>
      <c r="F11" s="4">
        <v>1.1907837883152399E-3</v>
      </c>
      <c r="G11" s="4">
        <v>17.191676609144025</v>
      </c>
      <c r="H11" s="4">
        <v>17.641656504633275</v>
      </c>
      <c r="I11" s="4">
        <v>7.8591730028805833E-4</v>
      </c>
      <c r="J11" s="4">
        <v>10.143089199394975</v>
      </c>
      <c r="K11" s="4">
        <v>8.4679951222239715</v>
      </c>
      <c r="L11" s="4">
        <v>4.0486648802718153E-4</v>
      </c>
      <c r="M11" s="4">
        <v>7.0485874097490502</v>
      </c>
      <c r="N11" s="4">
        <v>9.1736613824093034</v>
      </c>
      <c r="O11" s="4">
        <v>3.5723513649457193E-5</v>
      </c>
      <c r="P11" s="4">
        <v>0.85958383045720133</v>
      </c>
      <c r="Q11" s="4">
        <v>0.70566626018533096</v>
      </c>
      <c r="R11" s="4">
        <v>0</v>
      </c>
      <c r="S11" s="4">
        <v>0.27506682574630442</v>
      </c>
      <c r="T11" s="4">
        <v>4.5868306912046517</v>
      </c>
    </row>
    <row r="12" spans="1:20" ht="15.5" x14ac:dyDescent="0.35">
      <c r="A12" s="4" t="s">
        <v>274</v>
      </c>
      <c r="B12" s="4">
        <v>1</v>
      </c>
      <c r="C12" s="4" t="s">
        <v>97</v>
      </c>
      <c r="D12" s="4" t="s">
        <v>156</v>
      </c>
      <c r="E12" s="4" t="s">
        <v>215</v>
      </c>
      <c r="F12" s="4">
        <v>1.1497915711031655E-3</v>
      </c>
      <c r="G12" s="4">
        <v>16.402827315334324</v>
      </c>
      <c r="H12" s="4">
        <v>17.15631544405532</v>
      </c>
      <c r="I12" s="4">
        <v>7.5886243692808921E-4</v>
      </c>
      <c r="J12" s="4">
        <v>9.6776681160472506</v>
      </c>
      <c r="K12" s="4">
        <v>8.2350314131465527</v>
      </c>
      <c r="L12" s="4">
        <v>3.909291341750762E-4</v>
      </c>
      <c r="M12" s="4">
        <v>6.7251591992870727</v>
      </c>
      <c r="N12" s="4">
        <v>8.9212840309087671</v>
      </c>
      <c r="O12" s="4">
        <v>3.4493747133094965E-5</v>
      </c>
      <c r="P12" s="4">
        <v>0.82014136576671626</v>
      </c>
      <c r="Q12" s="4">
        <v>0.6862526177622128</v>
      </c>
      <c r="R12" s="4">
        <v>0</v>
      </c>
      <c r="S12" s="4">
        <v>0.26244523704534917</v>
      </c>
      <c r="T12" s="4">
        <v>4.4606420154543835</v>
      </c>
    </row>
    <row r="13" spans="1:20" ht="15.5" x14ac:dyDescent="0.35">
      <c r="A13" s="4" t="s">
        <v>274</v>
      </c>
      <c r="B13" s="4">
        <v>1</v>
      </c>
      <c r="C13" s="4" t="s">
        <v>98</v>
      </c>
      <c r="D13" s="4" t="s">
        <v>157</v>
      </c>
      <c r="E13" s="4" t="s">
        <v>216</v>
      </c>
      <c r="F13" s="4">
        <v>1.0885857104500837E-3</v>
      </c>
      <c r="G13" s="4">
        <v>15.354978631062716</v>
      </c>
      <c r="H13" s="4">
        <v>16.317864144692933</v>
      </c>
      <c r="I13" s="4">
        <v>7.1846656889705529E-4</v>
      </c>
      <c r="J13" s="4">
        <v>9.059437392327002</v>
      </c>
      <c r="K13" s="4">
        <v>7.8325747894526074</v>
      </c>
      <c r="L13" s="4">
        <v>3.7011914155302844E-4</v>
      </c>
      <c r="M13" s="4">
        <v>6.295541238735713</v>
      </c>
      <c r="N13" s="4">
        <v>8.4852893552403259</v>
      </c>
      <c r="O13" s="4">
        <v>3.2657571313502511E-5</v>
      </c>
      <c r="P13" s="4">
        <v>0.76774893155313584</v>
      </c>
      <c r="Q13" s="4">
        <v>0.65271456578771736</v>
      </c>
      <c r="R13" s="4">
        <v>0</v>
      </c>
      <c r="S13" s="4">
        <v>0.24567965809700346</v>
      </c>
      <c r="T13" s="4">
        <v>4.242644677620163</v>
      </c>
    </row>
    <row r="14" spans="1:20" ht="15.5" x14ac:dyDescent="0.35">
      <c r="A14" s="4" t="s">
        <v>274</v>
      </c>
      <c r="B14" s="4">
        <v>1</v>
      </c>
      <c r="C14" s="4" t="s">
        <v>99</v>
      </c>
      <c r="D14" s="4" t="s">
        <v>158</v>
      </c>
      <c r="E14" s="4" t="s">
        <v>217</v>
      </c>
      <c r="F14" s="4">
        <v>1.0321645252586906E-3</v>
      </c>
      <c r="G14" s="4">
        <v>14.436857909736309</v>
      </c>
      <c r="H14" s="4">
        <v>15.440823999886341</v>
      </c>
      <c r="I14" s="4">
        <v>6.8122858667073584E-4</v>
      </c>
      <c r="J14" s="4">
        <v>8.5177461667444216</v>
      </c>
      <c r="K14" s="4">
        <v>7.4115955199454433</v>
      </c>
      <c r="L14" s="4">
        <v>3.5093593858795478E-4</v>
      </c>
      <c r="M14" s="4">
        <v>5.9191117429918867</v>
      </c>
      <c r="N14" s="4">
        <v>8.0292284799408975</v>
      </c>
      <c r="O14" s="4">
        <v>3.0964935757760718E-5</v>
      </c>
      <c r="P14" s="4">
        <v>0.72184289548681546</v>
      </c>
      <c r="Q14" s="4">
        <v>0.61763295999545365</v>
      </c>
      <c r="R14" s="4">
        <v>0</v>
      </c>
      <c r="S14" s="4">
        <v>0.23098972655578096</v>
      </c>
      <c r="T14" s="4">
        <v>4.0146142399704488</v>
      </c>
    </row>
    <row r="15" spans="1:20" ht="15.5" x14ac:dyDescent="0.35">
      <c r="A15" s="4" t="s">
        <v>274</v>
      </c>
      <c r="B15" s="4">
        <v>1</v>
      </c>
      <c r="C15" s="4" t="s">
        <v>100</v>
      </c>
      <c r="D15" s="4" t="s">
        <v>159</v>
      </c>
      <c r="E15" s="4" t="s">
        <v>218</v>
      </c>
      <c r="F15" s="4">
        <v>9.7493907290090295E-4</v>
      </c>
      <c r="G15" s="4">
        <v>13.546748615238352</v>
      </c>
      <c r="H15" s="4">
        <v>14.510877260850238</v>
      </c>
      <c r="I15" s="4">
        <v>6.4345978811459602E-4</v>
      </c>
      <c r="J15" s="4">
        <v>7.9925816829906271</v>
      </c>
      <c r="K15" s="4">
        <v>6.965221085208114</v>
      </c>
      <c r="L15" s="4">
        <v>3.3147928478630698E-4</v>
      </c>
      <c r="M15" s="4">
        <v>5.5541669322477238</v>
      </c>
      <c r="N15" s="4">
        <v>7.5456561756421241</v>
      </c>
      <c r="O15" s="4">
        <v>2.9248172187027086E-5</v>
      </c>
      <c r="P15" s="4">
        <v>0.67733743076191766</v>
      </c>
      <c r="Q15" s="4">
        <v>0.58043509043400954</v>
      </c>
      <c r="R15" s="4">
        <v>0</v>
      </c>
      <c r="S15" s="4">
        <v>0.21674797784381364</v>
      </c>
      <c r="T15" s="4">
        <v>3.772828087821062</v>
      </c>
    </row>
    <row r="16" spans="1:20" ht="15.5" x14ac:dyDescent="0.35">
      <c r="A16" s="4" t="s">
        <v>274</v>
      </c>
      <c r="B16" s="4">
        <v>1</v>
      </c>
      <c r="C16" s="4" t="s">
        <v>101</v>
      </c>
      <c r="D16" s="4" t="s">
        <v>160</v>
      </c>
      <c r="E16" s="4" t="s">
        <v>219</v>
      </c>
      <c r="F16" s="4">
        <v>9.1720556222502872E-4</v>
      </c>
      <c r="G16" s="4">
        <v>12.677751168867829</v>
      </c>
      <c r="H16" s="4">
        <v>13.559577887199477</v>
      </c>
      <c r="I16" s="4">
        <v>6.0535567106851903E-4</v>
      </c>
      <c r="J16" s="4">
        <v>7.479873189632019</v>
      </c>
      <c r="K16" s="4">
        <v>6.5085973858557491</v>
      </c>
      <c r="L16" s="4">
        <v>3.1184989115650975E-4</v>
      </c>
      <c r="M16" s="4">
        <v>5.1978779792358099</v>
      </c>
      <c r="N16" s="4">
        <v>7.0509805013437283</v>
      </c>
      <c r="O16" s="4">
        <v>2.7516166866750861E-5</v>
      </c>
      <c r="P16" s="4">
        <v>0.63388755844339151</v>
      </c>
      <c r="Q16" s="4">
        <v>0.54238311548797913</v>
      </c>
      <c r="R16" s="4">
        <v>0</v>
      </c>
      <c r="S16" s="4">
        <v>0.20284401870188526</v>
      </c>
      <c r="T16" s="4">
        <v>3.5254902506718642</v>
      </c>
    </row>
    <row r="17" spans="1:20" ht="15.5" x14ac:dyDescent="0.35">
      <c r="A17" s="4" t="s">
        <v>274</v>
      </c>
      <c r="B17" s="4">
        <v>1</v>
      </c>
      <c r="C17" s="4" t="s">
        <v>102</v>
      </c>
      <c r="D17" s="4" t="s">
        <v>161</v>
      </c>
      <c r="E17" s="4" t="s">
        <v>220</v>
      </c>
      <c r="F17" s="4">
        <v>8.5968211266868901E-4</v>
      </c>
      <c r="G17" s="4">
        <v>11.832238861521846</v>
      </c>
      <c r="H17" s="4">
        <v>12.61194895061152</v>
      </c>
      <c r="I17" s="4">
        <v>5.6739019436133473E-4</v>
      </c>
      <c r="J17" s="4">
        <v>6.9810209282978892</v>
      </c>
      <c r="K17" s="4">
        <v>6.0537354962935295</v>
      </c>
      <c r="L17" s="4">
        <v>2.9229191830735423E-4</v>
      </c>
      <c r="M17" s="4">
        <v>4.8512179332239569</v>
      </c>
      <c r="N17" s="4">
        <v>6.5582134543179906</v>
      </c>
      <c r="O17" s="4">
        <v>2.579046338006067E-5</v>
      </c>
      <c r="P17" s="4">
        <v>0.59161194307609233</v>
      </c>
      <c r="Q17" s="4">
        <v>0.50447795802446083</v>
      </c>
      <c r="R17" s="4">
        <v>0</v>
      </c>
      <c r="S17" s="4">
        <v>0.18931582178434955</v>
      </c>
      <c r="T17" s="4">
        <v>3.2791067271589953</v>
      </c>
    </row>
    <row r="18" spans="1:20" ht="15.5" x14ac:dyDescent="0.35">
      <c r="A18" s="4" t="s">
        <v>274</v>
      </c>
      <c r="B18" s="4">
        <v>1</v>
      </c>
      <c r="C18" s="4" t="s">
        <v>103</v>
      </c>
      <c r="D18" s="4" t="s">
        <v>162</v>
      </c>
      <c r="E18" s="4" t="s">
        <v>221</v>
      </c>
      <c r="F18" s="4">
        <v>8.030081816775E-4</v>
      </c>
      <c r="G18" s="4">
        <v>11.013578657864837</v>
      </c>
      <c r="H18" s="4">
        <v>11.685498228279954</v>
      </c>
      <c r="I18" s="4">
        <v>5.2998539990715E-4</v>
      </c>
      <c r="J18" s="4">
        <v>6.4980114081402531</v>
      </c>
      <c r="K18" s="4">
        <v>5.6090391495743779</v>
      </c>
      <c r="L18" s="4">
        <v>2.7302278177035E-4</v>
      </c>
      <c r="M18" s="4">
        <v>4.5155672497245831</v>
      </c>
      <c r="N18" s="4">
        <v>6.0764590787055761</v>
      </c>
      <c r="O18" s="4">
        <v>2.4090245450325E-5</v>
      </c>
      <c r="P18" s="4">
        <v>0.55067893289324188</v>
      </c>
      <c r="Q18" s="4">
        <v>0.46741992913119818</v>
      </c>
      <c r="R18" s="4">
        <v>0</v>
      </c>
      <c r="S18" s="4">
        <v>0.17621725852583739</v>
      </c>
      <c r="T18" s="4">
        <v>3.0382295393527881</v>
      </c>
    </row>
    <row r="19" spans="1:20" ht="15.5" x14ac:dyDescent="0.35">
      <c r="A19" s="4" t="s">
        <v>274</v>
      </c>
      <c r="B19" s="4">
        <v>1</v>
      </c>
      <c r="C19" s="4" t="s">
        <v>104</v>
      </c>
      <c r="D19" s="4" t="s">
        <v>163</v>
      </c>
      <c r="E19" s="4" t="s">
        <v>222</v>
      </c>
      <c r="F19" s="4">
        <v>7.47710275815422E-4</v>
      </c>
      <c r="G19" s="4">
        <v>10.225098587791098</v>
      </c>
      <c r="H19" s="4">
        <v>10.792121098451767</v>
      </c>
      <c r="I19" s="4">
        <v>4.9348878203817851E-4</v>
      </c>
      <c r="J19" s="4">
        <v>6.0328081667967481</v>
      </c>
      <c r="K19" s="4">
        <v>5.1802181272568486</v>
      </c>
      <c r="L19" s="4">
        <v>2.5422149377724344E-4</v>
      </c>
      <c r="M19" s="4">
        <v>4.1922904209943503</v>
      </c>
      <c r="N19" s="4">
        <v>5.6119029711949189</v>
      </c>
      <c r="O19" s="4">
        <v>2.2431308274462658E-5</v>
      </c>
      <c r="P19" s="4">
        <v>0.51125492938955497</v>
      </c>
      <c r="Q19" s="4">
        <v>0.43168484393807072</v>
      </c>
      <c r="R19" s="4">
        <v>0</v>
      </c>
      <c r="S19" s="4">
        <v>0.16360157740465758</v>
      </c>
      <c r="T19" s="4">
        <v>2.8059514855974594</v>
      </c>
    </row>
    <row r="20" spans="1:20" ht="15.5" x14ac:dyDescent="0.35">
      <c r="A20" s="4" t="s">
        <v>274</v>
      </c>
      <c r="B20" s="4">
        <v>1</v>
      </c>
      <c r="C20" s="4" t="s">
        <v>105</v>
      </c>
      <c r="D20" s="4" t="s">
        <v>164</v>
      </c>
      <c r="E20" s="4" t="s">
        <v>223</v>
      </c>
      <c r="F20" s="4">
        <v>6.9420726257513683E-4</v>
      </c>
      <c r="G20" s="4">
        <v>9.4697326009485536</v>
      </c>
      <c r="H20" s="4">
        <v>9.9395975456387795</v>
      </c>
      <c r="I20" s="4">
        <v>4.5817679329959032E-4</v>
      </c>
      <c r="J20" s="4">
        <v>5.5871422345596464</v>
      </c>
      <c r="K20" s="4">
        <v>4.7710068219066137</v>
      </c>
      <c r="L20" s="4">
        <v>2.3603046927554651E-4</v>
      </c>
      <c r="M20" s="4">
        <v>3.8825903663889068</v>
      </c>
      <c r="N20" s="4">
        <v>5.1685907237321658</v>
      </c>
      <c r="O20" s="4">
        <v>2.0826217877254104E-5</v>
      </c>
      <c r="P20" s="4">
        <v>0.47348663004742769</v>
      </c>
      <c r="Q20" s="4">
        <v>0.3975839018255512</v>
      </c>
      <c r="R20" s="4">
        <v>0</v>
      </c>
      <c r="S20" s="4">
        <v>0.15151572161517687</v>
      </c>
      <c r="T20" s="4">
        <v>2.5842953618660829</v>
      </c>
    </row>
    <row r="21" spans="1:20" ht="15.5" x14ac:dyDescent="0.35">
      <c r="A21" s="4" t="s">
        <v>274</v>
      </c>
      <c r="B21" s="4">
        <v>1</v>
      </c>
      <c r="C21" s="4" t="s">
        <v>106</v>
      </c>
      <c r="D21" s="4" t="s">
        <v>165</v>
      </c>
      <c r="E21" s="4" t="s">
        <v>224</v>
      </c>
      <c r="F21" s="4">
        <v>6.4282086238118242E-4</v>
      </c>
      <c r="G21" s="4">
        <v>8.7498428399530397</v>
      </c>
      <c r="H21" s="4">
        <v>9.1326930295374158</v>
      </c>
      <c r="I21" s="4">
        <v>4.2426176917158043E-4</v>
      </c>
      <c r="J21" s="4">
        <v>5.162407275572293</v>
      </c>
      <c r="K21" s="4">
        <v>4.3836926541779597</v>
      </c>
      <c r="L21" s="4">
        <v>2.1855909320960199E-4</v>
      </c>
      <c r="M21" s="4">
        <v>3.5874355643807458</v>
      </c>
      <c r="N21" s="4">
        <v>4.7490003753594561</v>
      </c>
      <c r="O21" s="4">
        <v>1.9284625871435472E-5</v>
      </c>
      <c r="P21" s="4">
        <v>0.43749214199765202</v>
      </c>
      <c r="Q21" s="4">
        <v>0.36530772118149663</v>
      </c>
      <c r="R21" s="4">
        <v>0</v>
      </c>
      <c r="S21" s="4">
        <v>0.13999748543924864</v>
      </c>
      <c r="T21" s="4">
        <v>2.374500187679728</v>
      </c>
    </row>
    <row r="22" spans="1:20" ht="15.5" x14ac:dyDescent="0.35">
      <c r="A22" s="4" t="s">
        <v>274</v>
      </c>
      <c r="B22" s="4">
        <v>1</v>
      </c>
      <c r="C22" s="4" t="s">
        <v>107</v>
      </c>
      <c r="D22" s="4" t="s">
        <v>166</v>
      </c>
      <c r="E22" s="4" t="s">
        <v>225</v>
      </c>
      <c r="F22" s="4">
        <v>5.9378694914542644E-4</v>
      </c>
      <c r="G22" s="4">
        <v>8.0671472560114061</v>
      </c>
      <c r="H22" s="4">
        <v>8.3739677379408786</v>
      </c>
      <c r="I22" s="4">
        <v>3.9189938643598149E-4</v>
      </c>
      <c r="J22" s="4">
        <v>4.7596168810467292</v>
      </c>
      <c r="K22" s="4">
        <v>4.0195045142116212</v>
      </c>
      <c r="L22" s="4">
        <v>2.0188756270944497E-4</v>
      </c>
      <c r="M22" s="4">
        <v>3.3075303749646765</v>
      </c>
      <c r="N22" s="4">
        <v>4.3544632237292573</v>
      </c>
      <c r="O22" s="4">
        <v>1.7813608474362791E-5</v>
      </c>
      <c r="P22" s="4">
        <v>0.40335736280057033</v>
      </c>
      <c r="Q22" s="4">
        <v>0.33495870951763512</v>
      </c>
      <c r="R22" s="4">
        <v>0</v>
      </c>
      <c r="S22" s="4">
        <v>0.12907435609618251</v>
      </c>
      <c r="T22" s="4">
        <v>2.1772316118646287</v>
      </c>
    </row>
    <row r="23" spans="1:20" ht="15.5" x14ac:dyDescent="0.35">
      <c r="A23" s="4" t="s">
        <v>274</v>
      </c>
      <c r="B23" s="4">
        <v>1</v>
      </c>
      <c r="C23" s="4" t="s">
        <v>108</v>
      </c>
      <c r="D23" s="4" t="s">
        <v>167</v>
      </c>
      <c r="E23" s="4" t="s">
        <v>226</v>
      </c>
      <c r="F23" s="4">
        <v>5.472667389657159E-4</v>
      </c>
      <c r="G23" s="4">
        <v>7.4227160334829492</v>
      </c>
      <c r="H23" s="4">
        <v>7.6643743971195519</v>
      </c>
      <c r="I23" s="4">
        <v>3.6119604771737252E-4</v>
      </c>
      <c r="J23" s="4">
        <v>4.3794024597549397</v>
      </c>
      <c r="K23" s="4">
        <v>3.6788997106173849</v>
      </c>
      <c r="L23" s="4">
        <v>1.8607069124834338E-4</v>
      </c>
      <c r="M23" s="4">
        <v>3.043313573728009</v>
      </c>
      <c r="N23" s="4">
        <v>3.9854746865021671</v>
      </c>
      <c r="O23" s="4">
        <v>1.6418002168971475E-5</v>
      </c>
      <c r="P23" s="4">
        <v>0.3711358016741475</v>
      </c>
      <c r="Q23" s="4">
        <v>0.30657497588478211</v>
      </c>
      <c r="R23" s="4">
        <v>0</v>
      </c>
      <c r="S23" s="4">
        <v>0.11876345653572719</v>
      </c>
      <c r="T23" s="4">
        <v>1.9927373432510835</v>
      </c>
    </row>
    <row r="24" spans="1:20" ht="15.5" x14ac:dyDescent="0.35">
      <c r="A24" s="4" t="s">
        <v>274</v>
      </c>
      <c r="B24" s="4">
        <v>1</v>
      </c>
      <c r="C24" s="4" t="s">
        <v>109</v>
      </c>
      <c r="D24" s="4" t="s">
        <v>168</v>
      </c>
      <c r="E24" s="4" t="s">
        <v>227</v>
      </c>
      <c r="F24" s="4">
        <v>5.0397669354540486E-4</v>
      </c>
      <c r="G24" s="4">
        <v>6.8262736678202156</v>
      </c>
      <c r="H24" s="4">
        <v>7.0100270039113575</v>
      </c>
      <c r="I24" s="4">
        <v>3.326246177399672E-4</v>
      </c>
      <c r="J24" s="4">
        <v>4.0275014640139268</v>
      </c>
      <c r="K24" s="4">
        <v>3.3648129618774516</v>
      </c>
      <c r="L24" s="4">
        <v>1.7135207580543763E-4</v>
      </c>
      <c r="M24" s="4">
        <v>2.7987722038062883</v>
      </c>
      <c r="N24" s="4">
        <v>3.6452140420339059</v>
      </c>
      <c r="O24" s="4">
        <v>1.5119300806362145E-5</v>
      </c>
      <c r="P24" s="4">
        <v>0.34131368339101081</v>
      </c>
      <c r="Q24" s="4">
        <v>0.28040108015645432</v>
      </c>
      <c r="R24" s="4">
        <v>0</v>
      </c>
      <c r="S24" s="4">
        <v>0.10922037868512345</v>
      </c>
      <c r="T24" s="4">
        <v>1.8226070210169529</v>
      </c>
    </row>
    <row r="25" spans="1:20" ht="15.5" x14ac:dyDescent="0.35">
      <c r="A25" s="4" t="s">
        <v>274</v>
      </c>
      <c r="B25" s="4">
        <v>1</v>
      </c>
      <c r="C25" s="4" t="s">
        <v>110</v>
      </c>
      <c r="D25" s="4" t="s">
        <v>169</v>
      </c>
      <c r="E25" s="4" t="s">
        <v>228</v>
      </c>
      <c r="F25" s="4">
        <v>4.8175999617287011E-4</v>
      </c>
      <c r="G25" s="4">
        <v>6.5426484565586822</v>
      </c>
      <c r="H25" s="4">
        <v>6.5939058786687896</v>
      </c>
      <c r="I25" s="4">
        <v>3.179615974740943E-4</v>
      </c>
      <c r="J25" s="4">
        <v>3.8601625893696223</v>
      </c>
      <c r="K25" s="4">
        <v>3.165074821761019</v>
      </c>
      <c r="L25" s="4">
        <v>1.6379839869877581E-4</v>
      </c>
      <c r="M25" s="4">
        <v>2.6824858671890595</v>
      </c>
      <c r="N25" s="4">
        <v>3.4288310569077707</v>
      </c>
      <c r="O25" s="4">
        <v>1.4452799885186104E-5</v>
      </c>
      <c r="P25" s="4">
        <v>0.32713242282793414</v>
      </c>
      <c r="Q25" s="4">
        <v>0.26375623514675162</v>
      </c>
      <c r="R25" s="4">
        <v>0</v>
      </c>
      <c r="S25" s="4">
        <v>0.10468237530493892</v>
      </c>
      <c r="T25" s="4">
        <v>1.7144155284538853</v>
      </c>
    </row>
    <row r="26" spans="1:20" ht="15.5" x14ac:dyDescent="0.35">
      <c r="A26" s="4" t="s">
        <v>274</v>
      </c>
      <c r="B26" s="4">
        <v>1</v>
      </c>
      <c r="C26" s="4" t="s">
        <v>111</v>
      </c>
      <c r="D26" s="4" t="s">
        <v>170</v>
      </c>
      <c r="E26" s="4" t="s">
        <v>229</v>
      </c>
      <c r="F26" s="4">
        <v>4.9077820425906266E-4</v>
      </c>
      <c r="G26" s="4">
        <v>6.7161772603059706</v>
      </c>
      <c r="H26" s="4">
        <v>6.530205267285905</v>
      </c>
      <c r="I26" s="4">
        <v>3.2391361481098137E-4</v>
      </c>
      <c r="J26" s="4">
        <v>3.9625445835805224</v>
      </c>
      <c r="K26" s="4">
        <v>3.1344985282972342</v>
      </c>
      <c r="L26" s="4">
        <v>1.6686458944808129E-4</v>
      </c>
      <c r="M26" s="4">
        <v>2.7536326767254478</v>
      </c>
      <c r="N26" s="4">
        <v>3.3957067389886708</v>
      </c>
      <c r="O26" s="4">
        <v>1.4723346127771879E-5</v>
      </c>
      <c r="P26" s="4">
        <v>0.33580886301529855</v>
      </c>
      <c r="Q26" s="4">
        <v>0.26120821069143618</v>
      </c>
      <c r="R26" s="4">
        <v>0</v>
      </c>
      <c r="S26" s="4">
        <v>0.10745883616489553</v>
      </c>
      <c r="T26" s="4">
        <v>1.6978533694943354</v>
      </c>
    </row>
    <row r="27" spans="1:20" ht="15.5" x14ac:dyDescent="0.35">
      <c r="A27" s="4" t="s">
        <v>274</v>
      </c>
      <c r="B27" s="4">
        <v>1</v>
      </c>
      <c r="C27" s="4" t="s">
        <v>112</v>
      </c>
      <c r="D27" s="4" t="s">
        <v>171</v>
      </c>
      <c r="E27" s="4" t="s">
        <v>230</v>
      </c>
      <c r="F27" s="4">
        <v>5.1338052497553572E-4</v>
      </c>
      <c r="G27" s="4">
        <v>7.0761577396497435</v>
      </c>
      <c r="H27" s="4">
        <v>6.6474263609574331</v>
      </c>
      <c r="I27" s="4">
        <v>3.3883114648385358E-4</v>
      </c>
      <c r="J27" s="4">
        <v>4.1749330663933488</v>
      </c>
      <c r="K27" s="4">
        <v>3.1907646532595679</v>
      </c>
      <c r="L27" s="4">
        <v>1.7454937849168214E-4</v>
      </c>
      <c r="M27" s="4">
        <v>2.9012246732563947</v>
      </c>
      <c r="N27" s="4">
        <v>3.4566617076978652</v>
      </c>
      <c r="O27" s="4">
        <v>1.5401415749266072E-5</v>
      </c>
      <c r="P27" s="4">
        <v>0.35380788698248722</v>
      </c>
      <c r="Q27" s="4">
        <v>0.26589705443829731</v>
      </c>
      <c r="R27" s="4">
        <v>0</v>
      </c>
      <c r="S27" s="4">
        <v>0.1132185238343959</v>
      </c>
      <c r="T27" s="4">
        <v>1.7283308538489326</v>
      </c>
    </row>
    <row r="28" spans="1:20" ht="15.5" x14ac:dyDescent="0.35">
      <c r="A28" s="4" t="s">
        <v>274</v>
      </c>
      <c r="B28" s="4">
        <v>1</v>
      </c>
      <c r="C28" s="4" t="s">
        <v>113</v>
      </c>
      <c r="D28" s="4" t="s">
        <v>172</v>
      </c>
      <c r="E28" s="4" t="s">
        <v>231</v>
      </c>
      <c r="F28" s="4">
        <v>5.3293256063421013E-4</v>
      </c>
      <c r="G28" s="4">
        <v>7.3736926488948953</v>
      </c>
      <c r="H28" s="4">
        <v>6.771497109815158</v>
      </c>
      <c r="I28" s="4">
        <v>3.5173549001857871E-4</v>
      </c>
      <c r="J28" s="4">
        <v>4.3504786628479879</v>
      </c>
      <c r="K28" s="4">
        <v>3.2503186127112755</v>
      </c>
      <c r="L28" s="4">
        <v>1.8119707061563142E-4</v>
      </c>
      <c r="M28" s="4">
        <v>3.0232139860469069</v>
      </c>
      <c r="N28" s="4">
        <v>3.5211784971038824</v>
      </c>
      <c r="O28" s="4">
        <v>1.5987976819026302E-5</v>
      </c>
      <c r="P28" s="4">
        <v>0.36868463244474481</v>
      </c>
      <c r="Q28" s="4">
        <v>0.27085988439260633</v>
      </c>
      <c r="R28" s="4">
        <v>0</v>
      </c>
      <c r="S28" s="4">
        <v>0.11797908238231833</v>
      </c>
      <c r="T28" s="4">
        <v>1.7605892485519412</v>
      </c>
    </row>
    <row r="29" spans="1:20" ht="15.5" x14ac:dyDescent="0.35">
      <c r="A29" s="4" t="s">
        <v>274</v>
      </c>
      <c r="B29" s="4">
        <v>1</v>
      </c>
      <c r="C29" s="4" t="s">
        <v>114</v>
      </c>
      <c r="D29" s="4" t="s">
        <v>173</v>
      </c>
      <c r="E29" s="4" t="s">
        <v>232</v>
      </c>
      <c r="F29" s="4">
        <v>5.5198909050000584E-4</v>
      </c>
      <c r="G29" s="4">
        <v>7.6507468404201724</v>
      </c>
      <c r="H29" s="4">
        <v>6.9137426197976097</v>
      </c>
      <c r="I29" s="4">
        <v>3.6431279973000389E-4</v>
      </c>
      <c r="J29" s="4">
        <v>4.5139406358479013</v>
      </c>
      <c r="K29" s="4">
        <v>3.3185964575028524</v>
      </c>
      <c r="L29" s="4">
        <v>1.8767629077000197E-4</v>
      </c>
      <c r="M29" s="4">
        <v>3.1368062045722707</v>
      </c>
      <c r="N29" s="4">
        <v>3.5951461622947574</v>
      </c>
      <c r="O29" s="4">
        <v>1.6559672715000176E-5</v>
      </c>
      <c r="P29" s="4">
        <v>0.38253734202100864</v>
      </c>
      <c r="Q29" s="4">
        <v>0.27654970479190438</v>
      </c>
      <c r="R29" s="4">
        <v>0</v>
      </c>
      <c r="S29" s="4">
        <v>0.12241194944672276</v>
      </c>
      <c r="T29" s="4">
        <v>1.7975730811473787</v>
      </c>
    </row>
    <row r="30" spans="1:20" ht="15.5" x14ac:dyDescent="0.35">
      <c r="A30" s="4" t="s">
        <v>274</v>
      </c>
      <c r="B30" s="4">
        <v>1</v>
      </c>
      <c r="C30" s="4" t="s">
        <v>115</v>
      </c>
      <c r="D30" s="4" t="s">
        <v>174</v>
      </c>
      <c r="E30" s="4" t="s">
        <v>233</v>
      </c>
      <c r="F30" s="4">
        <v>5.6767705050406343E-4</v>
      </c>
      <c r="G30" s="4">
        <v>7.8677998660010529</v>
      </c>
      <c r="H30" s="4">
        <v>7.037668616359344</v>
      </c>
      <c r="I30" s="4">
        <v>3.7466685333268187E-4</v>
      </c>
      <c r="J30" s="4">
        <v>4.6420019209406211</v>
      </c>
      <c r="K30" s="4">
        <v>3.378080935852485</v>
      </c>
      <c r="L30" s="4">
        <v>1.9301019717138154E-4</v>
      </c>
      <c r="M30" s="4">
        <v>3.2257979450604313</v>
      </c>
      <c r="N30" s="4">
        <v>3.659587680506859</v>
      </c>
      <c r="O30" s="4">
        <v>1.7030311515121903E-5</v>
      </c>
      <c r="P30" s="4">
        <v>0.39338999330005264</v>
      </c>
      <c r="Q30" s="4">
        <v>0.28150674465437375</v>
      </c>
      <c r="R30" s="4">
        <v>0</v>
      </c>
      <c r="S30" s="4">
        <v>0.12588479785601686</v>
      </c>
      <c r="T30" s="4">
        <v>1.8297938402534295</v>
      </c>
    </row>
    <row r="31" spans="1:20" ht="15.5" x14ac:dyDescent="0.35">
      <c r="A31" s="4" t="s">
        <v>274</v>
      </c>
      <c r="B31" s="4">
        <v>1</v>
      </c>
      <c r="C31" s="4" t="s">
        <v>116</v>
      </c>
      <c r="D31" s="4" t="s">
        <v>175</v>
      </c>
      <c r="E31" s="4" t="s">
        <v>234</v>
      </c>
      <c r="F31" s="4">
        <v>5.5375623108157952E-4</v>
      </c>
      <c r="G31" s="4">
        <v>7.6389334520012335</v>
      </c>
      <c r="H31" s="4">
        <v>6.884139087305531</v>
      </c>
      <c r="I31" s="4">
        <v>3.6547911251384252E-4</v>
      </c>
      <c r="J31" s="4">
        <v>4.5069707366807279</v>
      </c>
      <c r="K31" s="4">
        <v>3.3043867619066547</v>
      </c>
      <c r="L31" s="4">
        <v>1.8827711856773702E-4</v>
      </c>
      <c r="M31" s="4">
        <v>3.1319627153205056</v>
      </c>
      <c r="N31" s="4">
        <v>3.5797523253988763</v>
      </c>
      <c r="O31" s="4">
        <v>1.6612686932447387E-5</v>
      </c>
      <c r="P31" s="4">
        <v>0.38194667260006171</v>
      </c>
      <c r="Q31" s="4">
        <v>0.27536556349222124</v>
      </c>
      <c r="R31" s="4">
        <v>0</v>
      </c>
      <c r="S31" s="4">
        <v>0.12222293523201974</v>
      </c>
      <c r="T31" s="4">
        <v>1.7898761626994382</v>
      </c>
    </row>
    <row r="32" spans="1:20" ht="15.5" x14ac:dyDescent="0.35">
      <c r="A32" s="4" t="s">
        <v>274</v>
      </c>
      <c r="B32" s="4">
        <v>1</v>
      </c>
      <c r="C32" s="4" t="s">
        <v>117</v>
      </c>
      <c r="D32" s="4" t="s">
        <v>176</v>
      </c>
      <c r="E32" s="4" t="s">
        <v>235</v>
      </c>
      <c r="F32" s="4">
        <v>5.0700162408455452E-4</v>
      </c>
      <c r="G32" s="4">
        <v>6.9306671172110299</v>
      </c>
      <c r="H32" s="4">
        <v>6.3959723896195273</v>
      </c>
      <c r="I32" s="4">
        <v>3.3462107189580599E-4</v>
      </c>
      <c r="J32" s="4">
        <v>4.0890935991545074</v>
      </c>
      <c r="K32" s="4">
        <v>3.070066747017373</v>
      </c>
      <c r="L32" s="4">
        <v>1.7238055218874853E-4</v>
      </c>
      <c r="M32" s="4">
        <v>2.841573518056522</v>
      </c>
      <c r="N32" s="4">
        <v>3.3259056426021543</v>
      </c>
      <c r="O32" s="4">
        <v>1.5210048722536636E-5</v>
      </c>
      <c r="P32" s="4">
        <v>0.34653335586055151</v>
      </c>
      <c r="Q32" s="4">
        <v>0.25583889558478112</v>
      </c>
      <c r="R32" s="4">
        <v>0</v>
      </c>
      <c r="S32" s="4">
        <v>0.11089067387537647</v>
      </c>
      <c r="T32" s="4">
        <v>1.6629528213010771</v>
      </c>
    </row>
    <row r="33" spans="1:20" ht="15.5" x14ac:dyDescent="0.35">
      <c r="A33" s="4" t="s">
        <v>274</v>
      </c>
      <c r="B33" s="4">
        <v>1</v>
      </c>
      <c r="C33" s="4" t="s">
        <v>118</v>
      </c>
      <c r="D33" s="4" t="s">
        <v>177</v>
      </c>
      <c r="E33" s="4" t="s">
        <v>236</v>
      </c>
      <c r="F33" s="4">
        <v>4.5632513427663885E-4</v>
      </c>
      <c r="G33" s="4">
        <v>6.1840489667327061</v>
      </c>
      <c r="H33" s="4">
        <v>5.8279206313415193</v>
      </c>
      <c r="I33" s="4">
        <v>3.0117458862258164E-4</v>
      </c>
      <c r="J33" s="4">
        <v>3.6485888903722965</v>
      </c>
      <c r="K33" s="4">
        <v>2.7974019030439292</v>
      </c>
      <c r="L33" s="4">
        <v>1.5515054565405721E-4</v>
      </c>
      <c r="M33" s="4">
        <v>2.5354600763604092</v>
      </c>
      <c r="N33" s="4">
        <v>3.0305187282975901</v>
      </c>
      <c r="O33" s="4">
        <v>1.3689754028299166E-5</v>
      </c>
      <c r="P33" s="4">
        <v>0.30920244833663535</v>
      </c>
      <c r="Q33" s="4">
        <v>0.23311682525366079</v>
      </c>
      <c r="R33" s="4">
        <v>0</v>
      </c>
      <c r="S33" s="4">
        <v>9.8944783467723299E-2</v>
      </c>
      <c r="T33" s="4">
        <v>1.515259364148795</v>
      </c>
    </row>
    <row r="34" spans="1:20" ht="15.5" x14ac:dyDescent="0.35">
      <c r="A34" s="4" t="s">
        <v>274</v>
      </c>
      <c r="B34" s="4">
        <v>1</v>
      </c>
      <c r="C34" s="4" t="s">
        <v>119</v>
      </c>
      <c r="D34" s="4" t="s">
        <v>178</v>
      </c>
      <c r="E34" s="4" t="s">
        <v>237</v>
      </c>
      <c r="F34" s="4">
        <v>4.1245399358776351E-4</v>
      </c>
      <c r="G34" s="4">
        <v>5.5551223122961559</v>
      </c>
      <c r="H34" s="4">
        <v>5.2967719013999925</v>
      </c>
      <c r="I34" s="4">
        <v>2.7221963576792391E-4</v>
      </c>
      <c r="J34" s="4">
        <v>3.2775221642547319</v>
      </c>
      <c r="K34" s="4">
        <v>2.5424505126719965</v>
      </c>
      <c r="L34" s="4">
        <v>1.4023435781983958E-4</v>
      </c>
      <c r="M34" s="4">
        <v>2.2776001480414236</v>
      </c>
      <c r="N34" s="4">
        <v>2.754321388727996</v>
      </c>
      <c r="O34" s="4">
        <v>1.2373619807632905E-5</v>
      </c>
      <c r="P34" s="4">
        <v>0.27775611561480779</v>
      </c>
      <c r="Q34" s="4">
        <v>0.21187087605599972</v>
      </c>
      <c r="R34" s="4">
        <v>0</v>
      </c>
      <c r="S34" s="4">
        <v>8.8881956996738495E-2</v>
      </c>
      <c r="T34" s="4">
        <v>1.377160694363998</v>
      </c>
    </row>
    <row r="35" spans="1:20" ht="15.5" x14ac:dyDescent="0.35">
      <c r="A35" s="4" t="s">
        <v>274</v>
      </c>
      <c r="B35" s="4">
        <v>1</v>
      </c>
      <c r="C35" s="4" t="s">
        <v>120</v>
      </c>
      <c r="D35" s="4" t="s">
        <v>179</v>
      </c>
      <c r="E35" s="4" t="s">
        <v>238</v>
      </c>
      <c r="F35" s="4">
        <v>3.7229994088284373E-4</v>
      </c>
      <c r="G35" s="4">
        <v>4.9913314709932983</v>
      </c>
      <c r="H35" s="4">
        <v>4.792359240637782</v>
      </c>
      <c r="I35" s="4">
        <v>2.4571796098267685E-4</v>
      </c>
      <c r="J35" s="4">
        <v>2.9448855678860459</v>
      </c>
      <c r="K35" s="4">
        <v>2.3003324355061352</v>
      </c>
      <c r="L35" s="4">
        <v>1.2658197990016685E-4</v>
      </c>
      <c r="M35" s="4">
        <v>2.0464459031072524</v>
      </c>
      <c r="N35" s="4">
        <v>2.4920268051316468</v>
      </c>
      <c r="O35" s="4">
        <v>1.1168998226485311E-5</v>
      </c>
      <c r="P35" s="4">
        <v>0.24956657354966494</v>
      </c>
      <c r="Q35" s="4">
        <v>0.19169436962551129</v>
      </c>
      <c r="R35" s="4">
        <v>0</v>
      </c>
      <c r="S35" s="4">
        <v>7.9861303535892769E-2</v>
      </c>
      <c r="T35" s="4">
        <v>1.2460134025658234</v>
      </c>
    </row>
    <row r="36" spans="1:20" ht="15.5" x14ac:dyDescent="0.35">
      <c r="A36" s="4" t="s">
        <v>274</v>
      </c>
      <c r="B36" s="4">
        <v>1</v>
      </c>
      <c r="C36" s="4" t="s">
        <v>121</v>
      </c>
      <c r="D36" s="4" t="s">
        <v>180</v>
      </c>
      <c r="E36" s="4" t="s">
        <v>239</v>
      </c>
      <c r="F36" s="4">
        <v>3.3549171150326667E-4</v>
      </c>
      <c r="G36" s="4">
        <v>4.4823807399300453</v>
      </c>
      <c r="H36" s="4">
        <v>4.3208450677965722</v>
      </c>
      <c r="I36" s="4">
        <v>2.21424529592156E-4</v>
      </c>
      <c r="J36" s="4">
        <v>2.6446046365587264</v>
      </c>
      <c r="K36" s="4">
        <v>2.0740056325423546</v>
      </c>
      <c r="L36" s="4">
        <v>1.1406718191111065E-4</v>
      </c>
      <c r="M36" s="4">
        <v>1.8377761033713185</v>
      </c>
      <c r="N36" s="4">
        <v>2.2468394352542176</v>
      </c>
      <c r="O36" s="4">
        <v>1.0064751345097999E-5</v>
      </c>
      <c r="P36" s="4">
        <v>0.22411903699650226</v>
      </c>
      <c r="Q36" s="4">
        <v>0.17283380271186288</v>
      </c>
      <c r="R36" s="4">
        <v>0</v>
      </c>
      <c r="S36" s="4">
        <v>7.1718091838880726E-2</v>
      </c>
      <c r="T36" s="4">
        <v>1.1234197176271088</v>
      </c>
    </row>
    <row r="37" spans="1:20" ht="15.5" x14ac:dyDescent="0.35">
      <c r="A37" s="4" t="s">
        <v>274</v>
      </c>
      <c r="B37" s="4">
        <v>1</v>
      </c>
      <c r="C37" s="4" t="s">
        <v>122</v>
      </c>
      <c r="D37" s="4" t="s">
        <v>181</v>
      </c>
      <c r="E37" s="4" t="s">
        <v>240</v>
      </c>
      <c r="F37" s="4">
        <v>3.0187087222803392E-4</v>
      </c>
      <c r="G37" s="4">
        <v>4.022697436811284</v>
      </c>
      <c r="H37" s="4">
        <v>3.8855939482408592</v>
      </c>
      <c r="I37" s="4">
        <v>1.9923477567050239E-4</v>
      </c>
      <c r="J37" s="4">
        <v>2.3733914877186573</v>
      </c>
      <c r="K37" s="4">
        <v>1.8650850951556124</v>
      </c>
      <c r="L37" s="4">
        <v>1.0263609655753153E-4</v>
      </c>
      <c r="M37" s="4">
        <v>1.6493059490926263</v>
      </c>
      <c r="N37" s="4">
        <v>2.0205088530852469</v>
      </c>
      <c r="O37" s="4">
        <v>9.0561261668410172E-6</v>
      </c>
      <c r="P37" s="4">
        <v>0.20113487184056422</v>
      </c>
      <c r="Q37" s="4">
        <v>0.15542375792963437</v>
      </c>
      <c r="R37" s="4">
        <v>0</v>
      </c>
      <c r="S37" s="4">
        <v>6.436315898898054E-2</v>
      </c>
      <c r="T37" s="4">
        <v>1.0102544265426234</v>
      </c>
    </row>
    <row r="38" spans="1:20" ht="15.5" x14ac:dyDescent="0.35">
      <c r="A38" s="4" t="s">
        <v>274</v>
      </c>
      <c r="B38" s="4">
        <v>1</v>
      </c>
      <c r="C38" s="4" t="s">
        <v>123</v>
      </c>
      <c r="D38" s="4" t="s">
        <v>182</v>
      </c>
      <c r="E38" s="4" t="s">
        <v>241</v>
      </c>
      <c r="F38" s="4">
        <v>2.7126739587198878E-4</v>
      </c>
      <c r="G38" s="4">
        <v>3.6076977782611079</v>
      </c>
      <c r="H38" s="4">
        <v>3.4873496118521685</v>
      </c>
      <c r="I38" s="4">
        <v>1.7903648127551262E-4</v>
      </c>
      <c r="J38" s="4">
        <v>2.1285416891740536</v>
      </c>
      <c r="K38" s="4">
        <v>1.6739278136890408</v>
      </c>
      <c r="L38" s="4">
        <v>9.223091459647618E-5</v>
      </c>
      <c r="M38" s="4">
        <v>1.4791560890870541</v>
      </c>
      <c r="N38" s="4">
        <v>1.8134217981631278</v>
      </c>
      <c r="O38" s="4">
        <v>8.138021876159664E-6</v>
      </c>
      <c r="P38" s="4">
        <v>0.1803848889130554</v>
      </c>
      <c r="Q38" s="4">
        <v>0.13949398447408676</v>
      </c>
      <c r="R38" s="4">
        <v>0</v>
      </c>
      <c r="S38" s="4">
        <v>5.7723164452177726E-2</v>
      </c>
      <c r="T38" s="4">
        <v>0.90671089908156388</v>
      </c>
    </row>
    <row r="39" spans="1:20" ht="15.5" x14ac:dyDescent="0.35">
      <c r="A39" s="4" t="s">
        <v>274</v>
      </c>
      <c r="B39" s="4">
        <v>1</v>
      </c>
      <c r="C39" s="4" t="s">
        <v>124</v>
      </c>
      <c r="D39" s="4" t="s">
        <v>183</v>
      </c>
      <c r="E39" s="4" t="s">
        <v>242</v>
      </c>
      <c r="F39" s="4">
        <v>2.434920596811208E-4</v>
      </c>
      <c r="G39" s="4">
        <v>3.2333225328331627</v>
      </c>
      <c r="H39" s="4">
        <v>3.1252406660435015</v>
      </c>
      <c r="I39" s="4">
        <v>1.6070475938953973E-4</v>
      </c>
      <c r="J39" s="4">
        <v>1.9076602943715659</v>
      </c>
      <c r="K39" s="4">
        <v>1.5001155197008806</v>
      </c>
      <c r="L39" s="4">
        <v>8.2787300291581063E-5</v>
      </c>
      <c r="M39" s="4">
        <v>1.3256622384615966</v>
      </c>
      <c r="N39" s="4">
        <v>1.6251251463426208</v>
      </c>
      <c r="O39" s="4">
        <v>7.3047617904336237E-6</v>
      </c>
      <c r="P39" s="4">
        <v>0.16166612664165814</v>
      </c>
      <c r="Q39" s="4">
        <v>0.12500962664174006</v>
      </c>
      <c r="R39" s="4">
        <v>0</v>
      </c>
      <c r="S39" s="4">
        <v>5.1733160525330606E-2</v>
      </c>
      <c r="T39" s="4">
        <v>0.81256257317131042</v>
      </c>
    </row>
    <row r="40" spans="1:20" ht="15.5" x14ac:dyDescent="0.35">
      <c r="A40" s="4" t="s">
        <v>274</v>
      </c>
      <c r="B40" s="4">
        <v>1</v>
      </c>
      <c r="C40" s="4" t="s">
        <v>125</v>
      </c>
      <c r="D40" s="4" t="s">
        <v>184</v>
      </c>
      <c r="E40" s="4" t="s">
        <v>243</v>
      </c>
      <c r="F40" s="4">
        <v>2.1834571461099432E-4</v>
      </c>
      <c r="G40" s="4">
        <v>2.895903887271416</v>
      </c>
      <c r="H40" s="4">
        <v>2.7974771942448755</v>
      </c>
      <c r="I40" s="4">
        <v>1.4410817164325625E-4</v>
      </c>
      <c r="J40" s="4">
        <v>1.7085832934901353</v>
      </c>
      <c r="K40" s="4">
        <v>1.3427890532375402</v>
      </c>
      <c r="L40" s="4">
        <v>7.423754296773806E-5</v>
      </c>
      <c r="M40" s="4">
        <v>1.1873205937812805</v>
      </c>
      <c r="N40" s="4">
        <v>1.4546881410073353</v>
      </c>
      <c r="O40" s="4">
        <v>6.5503714383298295E-6</v>
      </c>
      <c r="P40" s="4">
        <v>0.1447951943635708</v>
      </c>
      <c r="Q40" s="4">
        <v>0.11189908776979503</v>
      </c>
      <c r="R40" s="4">
        <v>0</v>
      </c>
      <c r="S40" s="4">
        <v>4.6334462196342657E-2</v>
      </c>
      <c r="T40" s="4">
        <v>0.72734407050366767</v>
      </c>
    </row>
    <row r="41" spans="1:20" ht="15.5" x14ac:dyDescent="0.35">
      <c r="A41" s="4" t="s">
        <v>274</v>
      </c>
      <c r="B41" s="4">
        <v>1</v>
      </c>
      <c r="C41" s="4" t="s">
        <v>126</v>
      </c>
      <c r="D41" s="4" t="s">
        <v>185</v>
      </c>
      <c r="E41" s="4" t="s">
        <v>244</v>
      </c>
      <c r="F41" s="4">
        <v>1.956276197358904E-4</v>
      </c>
      <c r="G41" s="4">
        <v>2.5920981043253919</v>
      </c>
      <c r="H41" s="4">
        <v>2.5017966191756287</v>
      </c>
      <c r="I41" s="4">
        <v>1.2911422902568768E-4</v>
      </c>
      <c r="J41" s="4">
        <v>1.5293378815519811</v>
      </c>
      <c r="K41" s="4">
        <v>1.2008623772043017</v>
      </c>
      <c r="L41" s="4">
        <v>6.6513390710202735E-5</v>
      </c>
      <c r="M41" s="4">
        <v>1.0627602227734105</v>
      </c>
      <c r="N41" s="4">
        <v>1.300934241971327</v>
      </c>
      <c r="O41" s="4">
        <v>5.8688285920767115E-6</v>
      </c>
      <c r="P41" s="4">
        <v>0.12960490521626961</v>
      </c>
      <c r="Q41" s="4">
        <v>0.10007186476702515</v>
      </c>
      <c r="R41" s="4">
        <v>0</v>
      </c>
      <c r="S41" s="4">
        <v>4.1473569669206269E-2</v>
      </c>
      <c r="T41" s="4">
        <v>0.65046712098566351</v>
      </c>
    </row>
    <row r="42" spans="1:20" ht="15.5" x14ac:dyDescent="0.35">
      <c r="A42" s="4" t="s">
        <v>274</v>
      </c>
      <c r="B42" s="4">
        <v>1</v>
      </c>
      <c r="C42" s="4" t="s">
        <v>127</v>
      </c>
      <c r="D42" s="4" t="s">
        <v>186</v>
      </c>
      <c r="E42" s="4" t="s">
        <v>245</v>
      </c>
      <c r="F42" s="4">
        <v>1.7514046757799426E-4</v>
      </c>
      <c r="G42" s="4">
        <v>2.3188332491824442</v>
      </c>
      <c r="H42" s="4">
        <v>2.2357313854172363</v>
      </c>
      <c r="I42" s="4">
        <v>1.1559270860147622E-4</v>
      </c>
      <c r="J42" s="4">
        <v>1.3681116170176419</v>
      </c>
      <c r="K42" s="4">
        <v>1.0731510650002734</v>
      </c>
      <c r="L42" s="4">
        <v>5.9547758976518045E-5</v>
      </c>
      <c r="M42" s="4">
        <v>0.9507216321648021</v>
      </c>
      <c r="N42" s="4">
        <v>1.1625803204169629</v>
      </c>
      <c r="O42" s="4">
        <v>5.2542140273398277E-6</v>
      </c>
      <c r="P42" s="4">
        <v>0.11594166245912221</v>
      </c>
      <c r="Q42" s="4">
        <v>8.9429255416689446E-2</v>
      </c>
      <c r="R42" s="4">
        <v>0</v>
      </c>
      <c r="S42" s="4">
        <v>3.710133198691911E-2</v>
      </c>
      <c r="T42" s="4">
        <v>0.58129016020848145</v>
      </c>
    </row>
    <row r="43" spans="1:20" ht="15.5" x14ac:dyDescent="0.35">
      <c r="A43" s="4" t="s">
        <v>274</v>
      </c>
      <c r="B43" s="4">
        <v>1</v>
      </c>
      <c r="C43" s="4" t="s">
        <v>128</v>
      </c>
      <c r="D43" s="4" t="s">
        <v>187</v>
      </c>
      <c r="E43" s="4" t="s">
        <v>246</v>
      </c>
      <c r="F43" s="4">
        <v>1.5669406887795759E-4</v>
      </c>
      <c r="G43" s="4">
        <v>2.0732806961455377</v>
      </c>
      <c r="H43" s="4">
        <v>1.9967770414233947</v>
      </c>
      <c r="I43" s="4">
        <v>1.0341808545945202E-4</v>
      </c>
      <c r="J43" s="4">
        <v>1.2232356107258671</v>
      </c>
      <c r="K43" s="4">
        <v>0.95845297988322942</v>
      </c>
      <c r="L43" s="4">
        <v>5.3275983418505579E-5</v>
      </c>
      <c r="M43" s="4">
        <v>0.85004508541967039</v>
      </c>
      <c r="N43" s="4">
        <v>1.0383240615401652</v>
      </c>
      <c r="O43" s="4">
        <v>4.7008220663387278E-6</v>
      </c>
      <c r="P43" s="4">
        <v>0.10366403480727689</v>
      </c>
      <c r="Q43" s="4">
        <v>7.9871081656935794E-2</v>
      </c>
      <c r="R43" s="4">
        <v>0</v>
      </c>
      <c r="S43" s="4">
        <v>3.3172491138328604E-2</v>
      </c>
      <c r="T43" s="4">
        <v>0.51916203077008261</v>
      </c>
    </row>
    <row r="44" spans="1:20" ht="15.5" x14ac:dyDescent="0.35">
      <c r="A44" s="4" t="s">
        <v>274</v>
      </c>
      <c r="B44" s="4">
        <v>1</v>
      </c>
      <c r="C44" s="4" t="s">
        <v>129</v>
      </c>
      <c r="D44" s="4" t="s">
        <v>188</v>
      </c>
      <c r="E44" s="4" t="s">
        <v>247</v>
      </c>
      <c r="F44" s="4">
        <v>1.4010770192537692E-4</v>
      </c>
      <c r="G44" s="4">
        <v>1.8528358667799436</v>
      </c>
      <c r="H44" s="4">
        <v>1.782492853477412</v>
      </c>
      <c r="I44" s="4">
        <v>9.2471083270748765E-5</v>
      </c>
      <c r="J44" s="4">
        <v>1.0931731614001667</v>
      </c>
      <c r="K44" s="4">
        <v>0.85559656966915776</v>
      </c>
      <c r="L44" s="4">
        <v>4.7636618654628146E-5</v>
      </c>
      <c r="M44" s="4">
        <v>0.75966270537977687</v>
      </c>
      <c r="N44" s="4">
        <v>0.92689628380825428</v>
      </c>
      <c r="O44" s="4">
        <v>4.2032310577613074E-6</v>
      </c>
      <c r="P44" s="4">
        <v>9.2641793338997191E-2</v>
      </c>
      <c r="Q44" s="4">
        <v>7.1299714139096484E-2</v>
      </c>
      <c r="R44" s="4">
        <v>0</v>
      </c>
      <c r="S44" s="4">
        <v>2.9645373868479097E-2</v>
      </c>
      <c r="T44" s="4">
        <v>0.46344814190412714</v>
      </c>
    </row>
    <row r="45" spans="1:20" ht="15.5" x14ac:dyDescent="0.35">
      <c r="A45" s="4" t="s">
        <v>274</v>
      </c>
      <c r="B45" s="4">
        <v>1</v>
      </c>
      <c r="C45" s="4" t="s">
        <v>130</v>
      </c>
      <c r="D45" s="4" t="s">
        <v>189</v>
      </c>
      <c r="E45" s="4" t="s">
        <v>248</v>
      </c>
      <c r="F45" s="4">
        <v>1.2521149676306131E-4</v>
      </c>
      <c r="G45" s="4">
        <v>1.6551037143155962</v>
      </c>
      <c r="H45" s="4">
        <v>1.5905593416726529</v>
      </c>
      <c r="I45" s="4">
        <v>8.2639587863620473E-5</v>
      </c>
      <c r="J45" s="4">
        <v>0.97651119144620169</v>
      </c>
      <c r="K45" s="4">
        <v>0.76346848400287337</v>
      </c>
      <c r="L45" s="4">
        <v>4.2571908899440841E-5</v>
      </c>
      <c r="M45" s="4">
        <v>0.67859252286939442</v>
      </c>
      <c r="N45" s="4">
        <v>0.82709085766977952</v>
      </c>
      <c r="O45" s="4">
        <v>3.7563449028918393E-6</v>
      </c>
      <c r="P45" s="4">
        <v>8.2755185715779819E-2</v>
      </c>
      <c r="Q45" s="4">
        <v>6.3622373666906124E-2</v>
      </c>
      <c r="R45" s="4">
        <v>0</v>
      </c>
      <c r="S45" s="4">
        <v>2.648165942904954E-2</v>
      </c>
      <c r="T45" s="4">
        <v>0.41354542883488976</v>
      </c>
    </row>
    <row r="46" spans="1:20" ht="15.5" x14ac:dyDescent="0.35">
      <c r="A46" s="4" t="s">
        <v>274</v>
      </c>
      <c r="B46" s="4">
        <v>1</v>
      </c>
      <c r="C46" s="4" t="s">
        <v>131</v>
      </c>
      <c r="D46" s="4" t="s">
        <v>190</v>
      </c>
      <c r="E46" s="4" t="s">
        <v>249</v>
      </c>
      <c r="F46" s="4">
        <v>1.1184713113996419E-4</v>
      </c>
      <c r="G46" s="4">
        <v>1.4778864412776171</v>
      </c>
      <c r="H46" s="4">
        <v>1.4188084826360829</v>
      </c>
      <c r="I46" s="4">
        <v>7.3819106552376371E-5</v>
      </c>
      <c r="J46" s="4">
        <v>0.87195300035379408</v>
      </c>
      <c r="K46" s="4">
        <v>0.68102807166531976</v>
      </c>
      <c r="L46" s="4">
        <v>3.8028024587587821E-5</v>
      </c>
      <c r="M46" s="4">
        <v>0.60593344092382295</v>
      </c>
      <c r="N46" s="4">
        <v>0.73778041097076319</v>
      </c>
      <c r="O46" s="4">
        <v>3.3554139341989257E-6</v>
      </c>
      <c r="P46" s="4">
        <v>7.3894322063880857E-2</v>
      </c>
      <c r="Q46" s="4">
        <v>5.6752339305443322E-2</v>
      </c>
      <c r="R46" s="4">
        <v>0</v>
      </c>
      <c r="S46" s="4">
        <v>2.3646183060441875E-2</v>
      </c>
      <c r="T46" s="4">
        <v>0.36889020548538159</v>
      </c>
    </row>
    <row r="47" spans="1:20" ht="15.5" x14ac:dyDescent="0.35">
      <c r="A47" s="4" t="s">
        <v>274</v>
      </c>
      <c r="B47" s="4">
        <v>1</v>
      </c>
      <c r="C47" s="4" t="s">
        <v>132</v>
      </c>
      <c r="D47" s="4" t="s">
        <v>191</v>
      </c>
      <c r="E47" s="4" t="s">
        <v>250</v>
      </c>
      <c r="F47" s="4">
        <v>9.9868040771022937E-5</v>
      </c>
      <c r="G47" s="4">
        <v>1.3191721263354501</v>
      </c>
      <c r="H47" s="4">
        <v>1.2652367341416311</v>
      </c>
      <c r="I47" s="4">
        <v>6.5912906908875148E-5</v>
      </c>
      <c r="J47" s="4">
        <v>0.77831155453791556</v>
      </c>
      <c r="K47" s="4">
        <v>0.60731363238798286</v>
      </c>
      <c r="L47" s="4">
        <v>3.3955133862147796E-5</v>
      </c>
      <c r="M47" s="4">
        <v>0.54086057179753455</v>
      </c>
      <c r="N47" s="4">
        <v>0.65792310175364821</v>
      </c>
      <c r="O47" s="4">
        <v>2.9960412231306882E-6</v>
      </c>
      <c r="P47" s="4">
        <v>6.5958606316772514E-2</v>
      </c>
      <c r="Q47" s="4">
        <v>5.0609469365665245E-2</v>
      </c>
      <c r="R47" s="4">
        <v>0</v>
      </c>
      <c r="S47" s="4">
        <v>2.1106754021367202E-2</v>
      </c>
      <c r="T47" s="4">
        <v>0.3289615508768241</v>
      </c>
    </row>
    <row r="48" spans="1:20" ht="15.5" x14ac:dyDescent="0.35">
      <c r="A48" s="4" t="s">
        <v>274</v>
      </c>
      <c r="B48" s="4">
        <v>1</v>
      </c>
      <c r="C48" s="4" t="s">
        <v>133</v>
      </c>
      <c r="D48" s="4" t="s">
        <v>192</v>
      </c>
      <c r="E48" s="4" t="s">
        <v>251</v>
      </c>
      <c r="F48" s="4">
        <v>8.9139291510579254E-5</v>
      </c>
      <c r="G48" s="4">
        <v>1.1771236332016466</v>
      </c>
      <c r="H48" s="4">
        <v>1.1280074232579018</v>
      </c>
      <c r="I48" s="4">
        <v>5.8831932396982308E-5</v>
      </c>
      <c r="J48" s="4">
        <v>0.69450294358897147</v>
      </c>
      <c r="K48" s="4">
        <v>0.54144356316379283</v>
      </c>
      <c r="L48" s="4">
        <v>3.0307359113596942E-5</v>
      </c>
      <c r="M48" s="4">
        <v>0.48262068961267507</v>
      </c>
      <c r="N48" s="4">
        <v>0.58656386009410899</v>
      </c>
      <c r="O48" s="4">
        <v>2.6741787453173774E-6</v>
      </c>
      <c r="P48" s="4">
        <v>5.885618166008233E-2</v>
      </c>
      <c r="Q48" s="4">
        <v>4.5120296930316071E-2</v>
      </c>
      <c r="R48" s="4">
        <v>0</v>
      </c>
      <c r="S48" s="4">
        <v>1.8833978131226347E-2</v>
      </c>
      <c r="T48" s="4">
        <v>0.2932819300470545</v>
      </c>
    </row>
    <row r="49" spans="1:20" ht="15.5" x14ac:dyDescent="0.35">
      <c r="A49" s="4" t="s">
        <v>274</v>
      </c>
      <c r="B49" s="4">
        <v>1</v>
      </c>
      <c r="C49" s="4" t="s">
        <v>134</v>
      </c>
      <c r="D49" s="4" t="s">
        <v>193</v>
      </c>
      <c r="E49" s="4" t="s">
        <v>252</v>
      </c>
      <c r="F49" s="4">
        <v>7.9537221141575586E-5</v>
      </c>
      <c r="G49" s="4">
        <v>1.0500675670423432</v>
      </c>
      <c r="H49" s="4">
        <v>1.0054467054106131</v>
      </c>
      <c r="I49" s="4">
        <v>5.2494565953439891E-5</v>
      </c>
      <c r="J49" s="4">
        <v>0.61953986455498244</v>
      </c>
      <c r="K49" s="4">
        <v>0.48261441859709425</v>
      </c>
      <c r="L49" s="4">
        <v>2.7042655188135695E-5</v>
      </c>
      <c r="M49" s="4">
        <v>0.43052770248736066</v>
      </c>
      <c r="N49" s="4">
        <v>0.52283228681351879</v>
      </c>
      <c r="O49" s="4">
        <v>2.3861166342472674E-6</v>
      </c>
      <c r="P49" s="4">
        <v>5.2503378352117158E-2</v>
      </c>
      <c r="Q49" s="4">
        <v>4.0217868216424528E-2</v>
      </c>
      <c r="R49" s="4">
        <v>0</v>
      </c>
      <c r="S49" s="4">
        <v>1.6801081072677491E-2</v>
      </c>
      <c r="T49" s="4">
        <v>0.26141614340675939</v>
      </c>
    </row>
    <row r="50" spans="1:20" ht="15.5" x14ac:dyDescent="0.35">
      <c r="A50" s="4" t="s">
        <v>274</v>
      </c>
      <c r="B50" s="4">
        <v>1</v>
      </c>
      <c r="C50" s="4" t="s">
        <v>135</v>
      </c>
      <c r="D50" s="4" t="s">
        <v>194</v>
      </c>
      <c r="E50" s="4" t="s">
        <v>253</v>
      </c>
      <c r="F50" s="4">
        <v>7.0948929499354153E-5</v>
      </c>
      <c r="G50" s="4">
        <v>0.93648325191745652</v>
      </c>
      <c r="H50" s="4">
        <v>0.89603579420430635</v>
      </c>
      <c r="I50" s="4">
        <v>4.6826293469573745E-5</v>
      </c>
      <c r="J50" s="4">
        <v>0.55252511863129927</v>
      </c>
      <c r="K50" s="4">
        <v>0.430097181218067</v>
      </c>
      <c r="L50" s="4">
        <v>2.4122636029780408E-5</v>
      </c>
      <c r="M50" s="4">
        <v>0.38395813328615713</v>
      </c>
      <c r="N50" s="4">
        <v>0.46593861298623934</v>
      </c>
      <c r="O50" s="4">
        <v>2.1284678849806244E-6</v>
      </c>
      <c r="P50" s="4">
        <v>4.6824162595872826E-2</v>
      </c>
      <c r="Q50" s="4">
        <v>3.5841431768172255E-2</v>
      </c>
      <c r="R50" s="4">
        <v>0</v>
      </c>
      <c r="S50" s="4">
        <v>1.4983732030679304E-2</v>
      </c>
      <c r="T50" s="4">
        <v>0.23296930649311967</v>
      </c>
    </row>
    <row r="51" spans="1:20" ht="15.5" x14ac:dyDescent="0.35">
      <c r="A51" s="4" t="s">
        <v>274</v>
      </c>
      <c r="B51" s="4">
        <v>1</v>
      </c>
      <c r="C51" s="4" t="s">
        <v>136</v>
      </c>
      <c r="D51" s="4" t="s">
        <v>195</v>
      </c>
      <c r="E51" s="4" t="s">
        <v>254</v>
      </c>
      <c r="F51" s="4">
        <v>6.3271674465343762E-5</v>
      </c>
      <c r="G51" s="4">
        <v>0.83499180154960762</v>
      </c>
      <c r="H51" s="4">
        <v>0.79840118788303704</v>
      </c>
      <c r="I51" s="4">
        <v>4.1759305147126884E-5</v>
      </c>
      <c r="J51" s="4">
        <v>0.49264516291426846</v>
      </c>
      <c r="K51" s="4">
        <v>0.38323257018385776</v>
      </c>
      <c r="L51" s="4">
        <v>2.1512369318216878E-5</v>
      </c>
      <c r="M51" s="4">
        <v>0.3423466386353391</v>
      </c>
      <c r="N51" s="4">
        <v>0.41516861769917929</v>
      </c>
      <c r="O51" s="4">
        <v>1.8981502339603127E-6</v>
      </c>
      <c r="P51" s="4">
        <v>4.1749590077480386E-2</v>
      </c>
      <c r="Q51" s="4">
        <v>3.1936047515321482E-2</v>
      </c>
      <c r="R51" s="4">
        <v>0</v>
      </c>
      <c r="S51" s="4">
        <v>1.3359868824793722E-2</v>
      </c>
      <c r="T51" s="4">
        <v>0.20758430884958964</v>
      </c>
    </row>
    <row r="52" spans="1:20" ht="15.5" x14ac:dyDescent="0.35">
      <c r="A52" s="4" t="s">
        <v>274</v>
      </c>
      <c r="B52" s="4">
        <v>1</v>
      </c>
      <c r="C52" s="4" t="s">
        <v>137</v>
      </c>
      <c r="D52" s="4" t="s">
        <v>196</v>
      </c>
      <c r="E52" s="4" t="s">
        <v>255</v>
      </c>
      <c r="F52" s="4">
        <v>5.6412215763568017E-5</v>
      </c>
      <c r="G52" s="4">
        <v>0.74434539201403205</v>
      </c>
      <c r="H52" s="4">
        <v>0.7113039885243615</v>
      </c>
      <c r="I52" s="4">
        <v>3.7232062403954893E-5</v>
      </c>
      <c r="J52" s="4">
        <v>0.43916378128827888</v>
      </c>
      <c r="K52" s="4">
        <v>0.34142591449169352</v>
      </c>
      <c r="L52" s="4">
        <v>1.9180153359613124E-5</v>
      </c>
      <c r="M52" s="4">
        <v>0.30518161072575312</v>
      </c>
      <c r="N52" s="4">
        <v>0.36987807403266798</v>
      </c>
      <c r="O52" s="4">
        <v>1.6923664729070404E-6</v>
      </c>
      <c r="P52" s="4">
        <v>3.7217269600701604E-2</v>
      </c>
      <c r="Q52" s="4">
        <v>2.8452159540974461E-2</v>
      </c>
      <c r="R52" s="4">
        <v>0</v>
      </c>
      <c r="S52" s="4">
        <v>1.1909526272224512E-2</v>
      </c>
      <c r="T52" s="4">
        <v>0.18493903701633399</v>
      </c>
    </row>
    <row r="53" spans="1:20" ht="15.5" x14ac:dyDescent="0.35">
      <c r="A53" s="4" t="s">
        <v>274</v>
      </c>
      <c r="B53" s="4">
        <v>1</v>
      </c>
      <c r="C53" s="4" t="s">
        <v>138</v>
      </c>
      <c r="D53" s="4" t="s">
        <v>197</v>
      </c>
      <c r="E53" s="4" t="s">
        <v>256</v>
      </c>
      <c r="F53" s="4">
        <v>5.0286136919039379E-5</v>
      </c>
      <c r="G53" s="4">
        <v>0.66341684735515249</v>
      </c>
      <c r="H53" s="4">
        <v>0.63362900235931185</v>
      </c>
      <c r="I53" s="4">
        <v>3.318885036656599E-5</v>
      </c>
      <c r="J53" s="4">
        <v>0.39141593993953994</v>
      </c>
      <c r="K53" s="4">
        <v>0.30414192113246968</v>
      </c>
      <c r="L53" s="4">
        <v>1.7097286552473386E-5</v>
      </c>
      <c r="M53" s="4">
        <v>0.2720009074156125</v>
      </c>
      <c r="N53" s="4">
        <v>0.32948708122684217</v>
      </c>
      <c r="O53" s="4">
        <v>1.5085841075711813E-6</v>
      </c>
      <c r="P53" s="4">
        <v>3.3170842367757629E-2</v>
      </c>
      <c r="Q53" s="4">
        <v>2.5345160094372474E-2</v>
      </c>
      <c r="R53" s="4">
        <v>0</v>
      </c>
      <c r="S53" s="4">
        <v>1.061466955768244E-2</v>
      </c>
      <c r="T53" s="4">
        <v>0.16474354061342109</v>
      </c>
    </row>
    <row r="54" spans="1:20" ht="15.5" x14ac:dyDescent="0.35">
      <c r="A54" s="4" t="s">
        <v>274</v>
      </c>
      <c r="B54" s="4">
        <v>1</v>
      </c>
      <c r="C54" s="4" t="s">
        <v>139</v>
      </c>
      <c r="D54" s="4" t="s">
        <v>198</v>
      </c>
      <c r="E54" s="4" t="s">
        <v>257</v>
      </c>
      <c r="F54" s="4">
        <v>4.4817167103310736E-5</v>
      </c>
      <c r="G54" s="4">
        <v>0.5911896347967841</v>
      </c>
      <c r="H54" s="4">
        <v>0.56437404538195968</v>
      </c>
      <c r="I54" s="4">
        <v>2.9579330288185086E-5</v>
      </c>
      <c r="J54" s="4">
        <v>0.34880188453010258</v>
      </c>
      <c r="K54" s="4">
        <v>0.27089954178334064</v>
      </c>
      <c r="L54" s="4">
        <v>1.5237836815125648E-5</v>
      </c>
      <c r="M54" s="4">
        <v>0.24238775026668147</v>
      </c>
      <c r="N54" s="4">
        <v>0.29347450359861904</v>
      </c>
      <c r="O54" s="4">
        <v>1.344515013099322E-6</v>
      </c>
      <c r="P54" s="4">
        <v>2.9559481739839206E-2</v>
      </c>
      <c r="Q54" s="4">
        <v>2.2574961815278387E-2</v>
      </c>
      <c r="R54" s="4">
        <v>0</v>
      </c>
      <c r="S54" s="4">
        <v>9.4590341567485463E-3</v>
      </c>
      <c r="T54" s="4">
        <v>0.14673725179930952</v>
      </c>
    </row>
    <row r="55" spans="1:20" ht="15.5" x14ac:dyDescent="0.35">
      <c r="A55" s="4" t="s">
        <v>274</v>
      </c>
      <c r="B55" s="4">
        <v>1</v>
      </c>
      <c r="C55" s="4" t="s">
        <v>140</v>
      </c>
      <c r="D55" s="4" t="s">
        <v>199</v>
      </c>
      <c r="E55" s="4" t="s">
        <v>258</v>
      </c>
      <c r="F55" s="4">
        <v>3.9936518128891257E-5</v>
      </c>
      <c r="G55" s="4">
        <v>0.52674834508123713</v>
      </c>
      <c r="H55" s="4">
        <v>0.50263970706101835</v>
      </c>
      <c r="I55" s="4">
        <v>2.6358101965068232E-5</v>
      </c>
      <c r="J55" s="4">
        <v>0.31078152359792988</v>
      </c>
      <c r="K55" s="4">
        <v>0.2412670593892888</v>
      </c>
      <c r="L55" s="4">
        <v>1.3578416163823027E-5</v>
      </c>
      <c r="M55" s="4">
        <v>0.2159668214833072</v>
      </c>
      <c r="N55" s="4">
        <v>0.26137264767172957</v>
      </c>
      <c r="O55" s="4">
        <v>1.1980955438667377E-6</v>
      </c>
      <c r="P55" s="4">
        <v>2.6337417254061857E-2</v>
      </c>
      <c r="Q55" s="4">
        <v>2.0105588282440735E-2</v>
      </c>
      <c r="R55" s="4">
        <v>0</v>
      </c>
      <c r="S55" s="4">
        <v>8.4279735212997951E-3</v>
      </c>
      <c r="T55" s="4">
        <v>0.13068632383586479</v>
      </c>
    </row>
    <row r="56" spans="1:20" ht="15.5" x14ac:dyDescent="0.35">
      <c r="A56" s="4" t="s">
        <v>274</v>
      </c>
      <c r="B56" s="4">
        <v>1</v>
      </c>
      <c r="C56" s="4" t="s">
        <v>141</v>
      </c>
      <c r="D56" s="4" t="s">
        <v>200</v>
      </c>
      <c r="E56" s="4" t="s">
        <v>259</v>
      </c>
      <c r="F56" s="4">
        <v>3.5582247009535776E-5</v>
      </c>
      <c r="G56" s="4">
        <v>0.46926971109188464</v>
      </c>
      <c r="H56" s="4">
        <v>0.44761971391120081</v>
      </c>
      <c r="I56" s="4">
        <v>2.3484283026293612E-5</v>
      </c>
      <c r="J56" s="4">
        <v>0.27686912954421194</v>
      </c>
      <c r="K56" s="4">
        <v>0.21485746267737638</v>
      </c>
      <c r="L56" s="4">
        <v>1.2097963983242163E-5</v>
      </c>
      <c r="M56" s="4">
        <v>0.1924005815476727</v>
      </c>
      <c r="N56" s="4">
        <v>0.23276225123382444</v>
      </c>
      <c r="O56" s="4">
        <v>1.0674674102860732E-6</v>
      </c>
      <c r="P56" s="4">
        <v>2.3463485554594234E-2</v>
      </c>
      <c r="Q56" s="4">
        <v>1.7904788556448031E-2</v>
      </c>
      <c r="R56" s="4">
        <v>0</v>
      </c>
      <c r="S56" s="4">
        <v>7.5083153774701547E-3</v>
      </c>
      <c r="T56" s="4">
        <v>0.11638112561691222</v>
      </c>
    </row>
    <row r="57" spans="1:20" ht="15.5" x14ac:dyDescent="0.35">
      <c r="A57" s="4" t="s">
        <v>274</v>
      </c>
      <c r="B57" s="4">
        <v>1</v>
      </c>
      <c r="C57" s="4" t="s">
        <v>142</v>
      </c>
      <c r="D57" s="4" t="s">
        <v>201</v>
      </c>
      <c r="E57" s="4" t="s">
        <v>260</v>
      </c>
      <c r="F57" s="4">
        <v>3.1698650877202782E-5</v>
      </c>
      <c r="G57" s="4">
        <v>0.41801419715651089</v>
      </c>
      <c r="H57" s="4">
        <v>0.39859196290958887</v>
      </c>
      <c r="I57" s="4">
        <v>2.0921109578953836E-5</v>
      </c>
      <c r="J57" s="4">
        <v>0.24662837632234141</v>
      </c>
      <c r="K57" s="4">
        <v>0.19132414219660265</v>
      </c>
      <c r="L57" s="4">
        <v>1.0777541298248944E-5</v>
      </c>
      <c r="M57" s="4">
        <v>0.17138582083416945</v>
      </c>
      <c r="N57" s="4">
        <v>0.20726782071298622</v>
      </c>
      <c r="O57" s="4">
        <v>9.5095952631608338E-7</v>
      </c>
      <c r="P57" s="4">
        <v>2.0900709857825547E-2</v>
      </c>
      <c r="Q57" s="4">
        <v>1.5943678516383557E-2</v>
      </c>
      <c r="R57" s="4">
        <v>0</v>
      </c>
      <c r="S57" s="4">
        <v>6.6882271545041748E-3</v>
      </c>
      <c r="T57" s="4">
        <v>0.10363391035649311</v>
      </c>
    </row>
    <row r="58" spans="1:20" ht="15.5" x14ac:dyDescent="0.35">
      <c r="A58" s="4" t="s">
        <v>274</v>
      </c>
      <c r="B58" s="4">
        <v>1</v>
      </c>
      <c r="C58" s="4" t="s">
        <v>143</v>
      </c>
      <c r="D58" s="4" t="s">
        <v>202</v>
      </c>
      <c r="E58" s="4" t="s">
        <v>261</v>
      </c>
      <c r="F58" s="4">
        <v>2.8235698343871774E-5</v>
      </c>
      <c r="G58" s="4">
        <v>0.37231817358964597</v>
      </c>
      <c r="H58" s="4">
        <v>0.35491024866343812</v>
      </c>
      <c r="I58" s="4">
        <v>1.863556090695537E-5</v>
      </c>
      <c r="J58" s="4">
        <v>0.21966772241789112</v>
      </c>
      <c r="K58" s="4">
        <v>0.17035691935845029</v>
      </c>
      <c r="L58" s="4">
        <v>9.600137436916402E-6</v>
      </c>
      <c r="M58" s="4">
        <v>0.15265045117175485</v>
      </c>
      <c r="N58" s="4">
        <v>0.18455332930498783</v>
      </c>
      <c r="O58" s="4">
        <v>8.4707095031615323E-7</v>
      </c>
      <c r="P58" s="4">
        <v>1.8615908679482301E-2</v>
      </c>
      <c r="Q58" s="4">
        <v>1.4196409946537526E-2</v>
      </c>
      <c r="R58" s="4">
        <v>0</v>
      </c>
      <c r="S58" s="4">
        <v>5.9570907774343356E-3</v>
      </c>
      <c r="T58" s="4">
        <v>9.2276664652493914E-2</v>
      </c>
    </row>
    <row r="59" spans="1:20" ht="15.5" x14ac:dyDescent="0.35">
      <c r="A59" s="4" t="s">
        <v>274</v>
      </c>
      <c r="B59" s="4">
        <v>1</v>
      </c>
      <c r="C59" s="4" t="s">
        <v>144</v>
      </c>
      <c r="D59" s="4" t="s">
        <v>203</v>
      </c>
      <c r="E59" s="4" t="s">
        <v>262</v>
      </c>
      <c r="F59" s="4">
        <v>2.5148499397404862E-5</v>
      </c>
      <c r="G59" s="4">
        <v>0.33158667650572293</v>
      </c>
      <c r="H59" s="4">
        <v>0.31599667903174294</v>
      </c>
      <c r="I59" s="4">
        <v>1.6598009602287209E-5</v>
      </c>
      <c r="J59" s="4">
        <v>0.19563613913837652</v>
      </c>
      <c r="K59" s="4">
        <v>0.1516784059352366</v>
      </c>
      <c r="L59" s="4">
        <v>8.5504897951176529E-6</v>
      </c>
      <c r="M59" s="4">
        <v>0.13595053736734639</v>
      </c>
      <c r="N59" s="4">
        <v>0.16431827309650635</v>
      </c>
      <c r="O59" s="4">
        <v>7.5445498192214582E-7</v>
      </c>
      <c r="P59" s="4">
        <v>1.6579333825286147E-2</v>
      </c>
      <c r="Q59" s="4">
        <v>1.2639867161269719E-2</v>
      </c>
      <c r="R59" s="4">
        <v>0</v>
      </c>
      <c r="S59" s="4">
        <v>5.3053868240915672E-3</v>
      </c>
      <c r="T59" s="4">
        <v>8.2159136548253173E-2</v>
      </c>
    </row>
    <row r="60" spans="1:20" ht="15.5" x14ac:dyDescent="0.35">
      <c r="A60" s="4" t="s">
        <v>274</v>
      </c>
      <c r="B60" s="4">
        <v>1</v>
      </c>
      <c r="C60" s="4" t="s">
        <v>145</v>
      </c>
      <c r="D60" s="4" t="s">
        <v>204</v>
      </c>
      <c r="E60" s="4" t="s">
        <v>263</v>
      </c>
      <c r="F60" s="4">
        <v>9.9173322036979712E-6</v>
      </c>
      <c r="G60" s="4">
        <v>0.13075542510731886</v>
      </c>
      <c r="H60" s="4">
        <v>0.12458535567978557</v>
      </c>
      <c r="I60" s="4">
        <v>6.5454392544406616E-6</v>
      </c>
      <c r="J60" s="4">
        <v>7.7145700813318119E-2</v>
      </c>
      <c r="K60" s="4">
        <v>5.9800970726297073E-2</v>
      </c>
      <c r="L60" s="4">
        <v>3.37189294925731E-6</v>
      </c>
      <c r="M60" s="4">
        <v>5.3609724294000731E-2</v>
      </c>
      <c r="N60" s="4">
        <v>6.4784384953488497E-2</v>
      </c>
      <c r="O60" s="4">
        <v>2.9751996611093915E-7</v>
      </c>
      <c r="P60" s="4">
        <v>6.5377712553659432E-3</v>
      </c>
      <c r="Q60" s="4">
        <v>4.983414227191423E-3</v>
      </c>
      <c r="R60" s="4">
        <v>0</v>
      </c>
      <c r="S60" s="4">
        <v>2.0920868017171019E-3</v>
      </c>
      <c r="T60" s="4">
        <v>3.2392192476744248E-2</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275</v>
      </c>
      <c r="B2" s="4">
        <v>1</v>
      </c>
      <c r="C2" s="4" t="s">
        <v>87</v>
      </c>
      <c r="D2" s="4" t="s">
        <v>146</v>
      </c>
      <c r="E2" s="4" t="s">
        <v>205</v>
      </c>
      <c r="F2" s="4">
        <v>0.31148527301842088</v>
      </c>
      <c r="G2" s="4">
        <v>1.946425678039861</v>
      </c>
      <c r="H2" s="4">
        <v>1.1182533963585908</v>
      </c>
      <c r="I2" s="4">
        <v>0.20558028019215779</v>
      </c>
      <c r="J2" s="4">
        <v>1.148391150043518</v>
      </c>
      <c r="K2" s="4">
        <v>0.53676163025212353</v>
      </c>
      <c r="L2" s="4">
        <v>0.10590499282626309</v>
      </c>
      <c r="M2" s="4">
        <v>0.798034527996343</v>
      </c>
      <c r="N2" s="4">
        <v>0.58149176610646724</v>
      </c>
      <c r="O2" s="4">
        <v>9.3445581905526268E-3</v>
      </c>
      <c r="P2" s="4">
        <v>9.7321283901993058E-2</v>
      </c>
      <c r="Q2" s="4">
        <v>4.4730135854343635E-2</v>
      </c>
      <c r="R2" s="4">
        <v>0</v>
      </c>
      <c r="S2" s="4">
        <v>3.1142810848637778E-2</v>
      </c>
      <c r="T2" s="4">
        <v>0.29074588305323362</v>
      </c>
    </row>
    <row r="3" spans="1:20" ht="15.5" x14ac:dyDescent="0.35">
      <c r="A3" s="4" t="s">
        <v>275</v>
      </c>
      <c r="B3" s="4">
        <v>1</v>
      </c>
      <c r="C3" s="4" t="s">
        <v>88</v>
      </c>
      <c r="D3" s="4" t="s">
        <v>147</v>
      </c>
      <c r="E3" s="4" t="s">
        <v>206</v>
      </c>
      <c r="F3" s="4">
        <v>0.29588841144991512</v>
      </c>
      <c r="G3" s="4">
        <v>2.0166080767610124</v>
      </c>
      <c r="H3" s="4">
        <v>1.1140940824394745</v>
      </c>
      <c r="I3" s="4">
        <v>0.19528635155694399</v>
      </c>
      <c r="J3" s="4">
        <v>1.1897987652889972</v>
      </c>
      <c r="K3" s="4">
        <v>0.53476515957094772</v>
      </c>
      <c r="L3" s="4">
        <v>0.10060205989297114</v>
      </c>
      <c r="M3" s="4">
        <v>0.82680931147201508</v>
      </c>
      <c r="N3" s="4">
        <v>0.57932892286852677</v>
      </c>
      <c r="O3" s="4">
        <v>8.8766523434974532E-3</v>
      </c>
      <c r="P3" s="4">
        <v>0.10083040383805063</v>
      </c>
      <c r="Q3" s="4">
        <v>4.4563763297578982E-2</v>
      </c>
      <c r="R3" s="4">
        <v>0</v>
      </c>
      <c r="S3" s="4">
        <v>3.22657292281762E-2</v>
      </c>
      <c r="T3" s="4">
        <v>0.28966446143426339</v>
      </c>
    </row>
    <row r="4" spans="1:20" ht="15.5" x14ac:dyDescent="0.35">
      <c r="A4" s="4" t="s">
        <v>275</v>
      </c>
      <c r="B4" s="4">
        <v>1</v>
      </c>
      <c r="C4" s="4" t="s">
        <v>89</v>
      </c>
      <c r="D4" s="4" t="s">
        <v>148</v>
      </c>
      <c r="E4" s="4" t="s">
        <v>207</v>
      </c>
      <c r="F4" s="4">
        <v>0.2836951832906644</v>
      </c>
      <c r="G4" s="4">
        <v>2.1560375614678224</v>
      </c>
      <c r="H4" s="4">
        <v>1.1442904088829633</v>
      </c>
      <c r="I4" s="4">
        <v>0.1872388209718385</v>
      </c>
      <c r="J4" s="4">
        <v>1.2720621612660152</v>
      </c>
      <c r="K4" s="4">
        <v>0.54925939626382236</v>
      </c>
      <c r="L4" s="4">
        <v>9.6456362318825886E-2</v>
      </c>
      <c r="M4" s="4">
        <v>0.88397540020180709</v>
      </c>
      <c r="N4" s="4">
        <v>0.59503101261914093</v>
      </c>
      <c r="O4" s="4">
        <v>8.5108554987199311E-3</v>
      </c>
      <c r="P4" s="4">
        <v>0.10780187807339113</v>
      </c>
      <c r="Q4" s="4">
        <v>4.5771616355318533E-2</v>
      </c>
      <c r="R4" s="4">
        <v>0</v>
      </c>
      <c r="S4" s="4">
        <v>3.4496600983485157E-2</v>
      </c>
      <c r="T4" s="4">
        <v>0.29751550630957047</v>
      </c>
    </row>
    <row r="5" spans="1:20" ht="15.5" x14ac:dyDescent="0.35">
      <c r="A5" s="4" t="s">
        <v>275</v>
      </c>
      <c r="B5" s="4">
        <v>1</v>
      </c>
      <c r="C5" s="4" t="s">
        <v>90</v>
      </c>
      <c r="D5" s="4" t="s">
        <v>149</v>
      </c>
      <c r="E5" s="4" t="s">
        <v>208</v>
      </c>
      <c r="F5" s="4">
        <v>0.27536479205331565</v>
      </c>
      <c r="G5" s="4">
        <v>2.3634136189583228</v>
      </c>
      <c r="H5" s="4">
        <v>1.208413170566732</v>
      </c>
      <c r="I5" s="4">
        <v>0.18174076275518833</v>
      </c>
      <c r="J5" s="4">
        <v>1.3944140351854104</v>
      </c>
      <c r="K5" s="4">
        <v>0.5800383218720313</v>
      </c>
      <c r="L5" s="4">
        <v>9.3624029298127312E-2</v>
      </c>
      <c r="M5" s="4">
        <v>0.96899958377291229</v>
      </c>
      <c r="N5" s="4">
        <v>0.62837484869470073</v>
      </c>
      <c r="O5" s="4">
        <v>8.260943761599469E-3</v>
      </c>
      <c r="P5" s="4">
        <v>0.11817068094791615</v>
      </c>
      <c r="Q5" s="4">
        <v>4.8336526822669285E-2</v>
      </c>
      <c r="R5" s="4">
        <v>0</v>
      </c>
      <c r="S5" s="4">
        <v>3.7814617903333167E-2</v>
      </c>
      <c r="T5" s="4">
        <v>0.31418742434735036</v>
      </c>
    </row>
    <row r="6" spans="1:20" ht="15.5" x14ac:dyDescent="0.35">
      <c r="A6" s="4" t="s">
        <v>275</v>
      </c>
      <c r="B6" s="4">
        <v>1</v>
      </c>
      <c r="C6" s="4" t="s">
        <v>91</v>
      </c>
      <c r="D6" s="4" t="s">
        <v>150</v>
      </c>
      <c r="E6" s="4" t="s">
        <v>209</v>
      </c>
      <c r="F6" s="4">
        <v>0.2730164015038723</v>
      </c>
      <c r="G6" s="4">
        <v>2.7562800829458811</v>
      </c>
      <c r="H6" s="4">
        <v>1.3607309356072768</v>
      </c>
      <c r="I6" s="4">
        <v>0.18019082499255573</v>
      </c>
      <c r="J6" s="4">
        <v>1.6262052489380698</v>
      </c>
      <c r="K6" s="4">
        <v>0.65315084909149279</v>
      </c>
      <c r="L6" s="4">
        <v>9.2825576511316579E-2</v>
      </c>
      <c r="M6" s="4">
        <v>1.1300748340078113</v>
      </c>
      <c r="N6" s="4">
        <v>0.70758008651578397</v>
      </c>
      <c r="O6" s="4">
        <v>8.1904920451161684E-3</v>
      </c>
      <c r="P6" s="4">
        <v>0.13781400414729406</v>
      </c>
      <c r="Q6" s="4">
        <v>5.4429237424291073E-2</v>
      </c>
      <c r="R6" s="4">
        <v>0</v>
      </c>
      <c r="S6" s="4">
        <v>4.4100481327134101E-2</v>
      </c>
      <c r="T6" s="4">
        <v>0.35379004325789198</v>
      </c>
    </row>
    <row r="7" spans="1:20" ht="15.5" x14ac:dyDescent="0.35">
      <c r="A7" s="4" t="s">
        <v>275</v>
      </c>
      <c r="B7" s="4">
        <v>1</v>
      </c>
      <c r="C7" s="4" t="s">
        <v>92</v>
      </c>
      <c r="D7" s="4" t="s">
        <v>151</v>
      </c>
      <c r="E7" s="4" t="s">
        <v>210</v>
      </c>
      <c r="F7" s="4">
        <v>0.28510631637532841</v>
      </c>
      <c r="G7" s="4">
        <v>3.7575609173751157</v>
      </c>
      <c r="H7" s="4">
        <v>1.8009968684925437</v>
      </c>
      <c r="I7" s="4">
        <v>0.18817016880771675</v>
      </c>
      <c r="J7" s="4">
        <v>2.216960941251318</v>
      </c>
      <c r="K7" s="4">
        <v>0.86447849687642098</v>
      </c>
      <c r="L7" s="4">
        <v>9.6936147567611652E-2</v>
      </c>
      <c r="M7" s="4">
        <v>1.5405999761237974</v>
      </c>
      <c r="N7" s="4">
        <v>0.93651837161612272</v>
      </c>
      <c r="O7" s="4">
        <v>8.5531894912598515E-3</v>
      </c>
      <c r="P7" s="4">
        <v>0.18787804586875578</v>
      </c>
      <c r="Q7" s="4">
        <v>7.2039874739701748E-2</v>
      </c>
      <c r="R7" s="4">
        <v>0</v>
      </c>
      <c r="S7" s="4">
        <v>6.012097467800185E-2</v>
      </c>
      <c r="T7" s="4">
        <v>0.46825918580806136</v>
      </c>
    </row>
    <row r="8" spans="1:20" ht="15.5" x14ac:dyDescent="0.35">
      <c r="A8" s="4" t="s">
        <v>275</v>
      </c>
      <c r="B8" s="4">
        <v>1</v>
      </c>
      <c r="C8" s="4" t="s">
        <v>93</v>
      </c>
      <c r="D8" s="4" t="s">
        <v>152</v>
      </c>
      <c r="E8" s="4" t="s">
        <v>211</v>
      </c>
      <c r="F8" s="4">
        <v>0.32135413750762559</v>
      </c>
      <c r="G8" s="4">
        <v>5.5861578187168863</v>
      </c>
      <c r="H8" s="4">
        <v>2.6358914824353543</v>
      </c>
      <c r="I8" s="4">
        <v>0.21209373075503291</v>
      </c>
      <c r="J8" s="4">
        <v>3.2958331130429626</v>
      </c>
      <c r="K8" s="4">
        <v>1.26522791156897</v>
      </c>
      <c r="L8" s="4">
        <v>0.10926040675259269</v>
      </c>
      <c r="M8" s="4">
        <v>2.2903247056739233</v>
      </c>
      <c r="N8" s="4">
        <v>1.3706635708663844</v>
      </c>
      <c r="O8" s="4">
        <v>9.640624125228767E-3</v>
      </c>
      <c r="P8" s="4">
        <v>0.27930789093584435</v>
      </c>
      <c r="Q8" s="4">
        <v>0.10543565929741418</v>
      </c>
      <c r="R8" s="4">
        <v>0</v>
      </c>
      <c r="S8" s="4">
        <v>8.9378525099470182E-2</v>
      </c>
      <c r="T8" s="4">
        <v>0.68533178543319218</v>
      </c>
    </row>
    <row r="9" spans="1:20" ht="15.5" x14ac:dyDescent="0.35">
      <c r="A9" s="4" t="s">
        <v>275</v>
      </c>
      <c r="B9" s="4">
        <v>1</v>
      </c>
      <c r="C9" s="4" t="s">
        <v>94</v>
      </c>
      <c r="D9" s="4" t="s">
        <v>153</v>
      </c>
      <c r="E9" s="4" t="s">
        <v>212</v>
      </c>
      <c r="F9" s="4">
        <v>0.38525824658330449</v>
      </c>
      <c r="G9" s="4">
        <v>8.0125531311231697</v>
      </c>
      <c r="H9" s="4">
        <v>3.7789741915472832</v>
      </c>
      <c r="I9" s="4">
        <v>0.25427044274498095</v>
      </c>
      <c r="J9" s="4">
        <v>4.7274063473626695</v>
      </c>
      <c r="K9" s="4">
        <v>1.8139076119426958</v>
      </c>
      <c r="L9" s="4">
        <v>0.13098780383832351</v>
      </c>
      <c r="M9" s="4">
        <v>3.2851467837604993</v>
      </c>
      <c r="N9" s="4">
        <v>1.9650665796045874</v>
      </c>
      <c r="O9" s="4">
        <v>1.1557747397499134E-2</v>
      </c>
      <c r="P9" s="4">
        <v>0.40062765655615851</v>
      </c>
      <c r="Q9" s="4">
        <v>0.15115896766189132</v>
      </c>
      <c r="R9" s="4">
        <v>0</v>
      </c>
      <c r="S9" s="4">
        <v>0.12820085009797072</v>
      </c>
      <c r="T9" s="4">
        <v>0.98253328980229371</v>
      </c>
    </row>
    <row r="10" spans="1:20" ht="15.5" x14ac:dyDescent="0.35">
      <c r="A10" s="4" t="s">
        <v>275</v>
      </c>
      <c r="B10" s="4">
        <v>1</v>
      </c>
      <c r="C10" s="4" t="s">
        <v>95</v>
      </c>
      <c r="D10" s="4" t="s">
        <v>154</v>
      </c>
      <c r="E10" s="4" t="s">
        <v>213</v>
      </c>
      <c r="F10" s="4">
        <v>0.47890659347745101</v>
      </c>
      <c r="G10" s="4">
        <v>10.931966255892393</v>
      </c>
      <c r="H10" s="4">
        <v>5.1991138560219428</v>
      </c>
      <c r="I10" s="4">
        <v>0.31607835169511767</v>
      </c>
      <c r="J10" s="4">
        <v>6.4498600909765109</v>
      </c>
      <c r="K10" s="4">
        <v>2.4955746508905325</v>
      </c>
      <c r="L10" s="4">
        <v>0.16282824178233332</v>
      </c>
      <c r="M10" s="4">
        <v>4.4821061649158809</v>
      </c>
      <c r="N10" s="4">
        <v>2.7035392051314102</v>
      </c>
      <c r="O10" s="4">
        <v>1.436719780432353E-2</v>
      </c>
      <c r="P10" s="4">
        <v>0.54659831279461968</v>
      </c>
      <c r="Q10" s="4">
        <v>0.2079645542408777</v>
      </c>
      <c r="R10" s="4">
        <v>0</v>
      </c>
      <c r="S10" s="4">
        <v>0.1749114600942783</v>
      </c>
      <c r="T10" s="4">
        <v>1.3517696025657051</v>
      </c>
    </row>
    <row r="11" spans="1:20" ht="15.5" x14ac:dyDescent="0.35">
      <c r="A11" s="4" t="s">
        <v>275</v>
      </c>
      <c r="B11" s="4">
        <v>1</v>
      </c>
      <c r="C11" s="4" t="s">
        <v>96</v>
      </c>
      <c r="D11" s="4" t="s">
        <v>155</v>
      </c>
      <c r="E11" s="4" t="s">
        <v>214</v>
      </c>
      <c r="F11" s="4">
        <v>0.56231847380572986</v>
      </c>
      <c r="G11" s="4">
        <v>11.982930996726443</v>
      </c>
      <c r="H11" s="4">
        <v>5.9460625435100676</v>
      </c>
      <c r="I11" s="4">
        <v>0.37113019271178171</v>
      </c>
      <c r="J11" s="4">
        <v>7.0699292880686011</v>
      </c>
      <c r="K11" s="4">
        <v>2.8541100208848325</v>
      </c>
      <c r="L11" s="4">
        <v>0.19118828109394814</v>
      </c>
      <c r="M11" s="4">
        <v>4.9130017086578412</v>
      </c>
      <c r="N11" s="4">
        <v>3.0919525226252351</v>
      </c>
      <c r="O11" s="4">
        <v>1.6869554214171894E-2</v>
      </c>
      <c r="P11" s="4">
        <v>0.59914654983632221</v>
      </c>
      <c r="Q11" s="4">
        <v>0.2378425017404027</v>
      </c>
      <c r="R11" s="4">
        <v>0</v>
      </c>
      <c r="S11" s="4">
        <v>0.1917268959476231</v>
      </c>
      <c r="T11" s="4">
        <v>1.5459762613126176</v>
      </c>
    </row>
    <row r="12" spans="1:20" ht="15.5" x14ac:dyDescent="0.35">
      <c r="A12" s="4" t="s">
        <v>275</v>
      </c>
      <c r="B12" s="4">
        <v>1</v>
      </c>
      <c r="C12" s="4" t="s">
        <v>97</v>
      </c>
      <c r="D12" s="4" t="s">
        <v>156</v>
      </c>
      <c r="E12" s="4" t="s">
        <v>215</v>
      </c>
      <c r="F12" s="4">
        <v>0.59245322284954149</v>
      </c>
      <c r="G12" s="4">
        <v>9.9342803075505692</v>
      </c>
      <c r="H12" s="4">
        <v>5.3679791488831992</v>
      </c>
      <c r="I12" s="4">
        <v>0.39101912708069742</v>
      </c>
      <c r="J12" s="4">
        <v>5.8612253814548358</v>
      </c>
      <c r="K12" s="4">
        <v>2.5766299914639355</v>
      </c>
      <c r="L12" s="4">
        <v>0.20143409576884408</v>
      </c>
      <c r="M12" s="4">
        <v>4.0730549260957334</v>
      </c>
      <c r="N12" s="4">
        <v>2.7913491574192637</v>
      </c>
      <c r="O12" s="4">
        <v>1.7773596685486243E-2</v>
      </c>
      <c r="P12" s="4">
        <v>0.49671401537752846</v>
      </c>
      <c r="Q12" s="4">
        <v>0.21471916595532797</v>
      </c>
      <c r="R12" s="4">
        <v>0</v>
      </c>
      <c r="S12" s="4">
        <v>0.15894848492080912</v>
      </c>
      <c r="T12" s="4">
        <v>1.3956745787096319</v>
      </c>
    </row>
    <row r="13" spans="1:20" ht="15.5" x14ac:dyDescent="0.35">
      <c r="A13" s="4" t="s">
        <v>275</v>
      </c>
      <c r="B13" s="4">
        <v>1</v>
      </c>
      <c r="C13" s="4" t="s">
        <v>98</v>
      </c>
      <c r="D13" s="4" t="s">
        <v>157</v>
      </c>
      <c r="E13" s="4" t="s">
        <v>216</v>
      </c>
      <c r="F13" s="4">
        <v>0.59099188556538407</v>
      </c>
      <c r="G13" s="4">
        <v>7.6421019588311916</v>
      </c>
      <c r="H13" s="4">
        <v>4.4626729499396589</v>
      </c>
      <c r="I13" s="4">
        <v>0.39005464447315352</v>
      </c>
      <c r="J13" s="4">
        <v>4.508840155710403</v>
      </c>
      <c r="K13" s="4">
        <v>2.142083015971036</v>
      </c>
      <c r="L13" s="4">
        <v>0.20093724109223057</v>
      </c>
      <c r="M13" s="4">
        <v>3.1332618031207882</v>
      </c>
      <c r="N13" s="4">
        <v>2.3205899339686229</v>
      </c>
      <c r="O13" s="4">
        <v>1.7729756566961522E-2</v>
      </c>
      <c r="P13" s="4">
        <v>0.38210509794155961</v>
      </c>
      <c r="Q13" s="4">
        <v>0.17850691799758636</v>
      </c>
      <c r="R13" s="4">
        <v>0</v>
      </c>
      <c r="S13" s="4">
        <v>0.12227363134129907</v>
      </c>
      <c r="T13" s="4">
        <v>1.1602949669843114</v>
      </c>
    </row>
    <row r="14" spans="1:20" ht="15.5" x14ac:dyDescent="0.35">
      <c r="A14" s="4" t="s">
        <v>275</v>
      </c>
      <c r="B14" s="4">
        <v>1</v>
      </c>
      <c r="C14" s="4" t="s">
        <v>99</v>
      </c>
      <c r="D14" s="4" t="s">
        <v>158</v>
      </c>
      <c r="E14" s="4" t="s">
        <v>217</v>
      </c>
      <c r="F14" s="4">
        <v>0.57792646498810329</v>
      </c>
      <c r="G14" s="4">
        <v>6.2180383129523182</v>
      </c>
      <c r="H14" s="4">
        <v>3.7638099935666389</v>
      </c>
      <c r="I14" s="4">
        <v>0.38143146689214819</v>
      </c>
      <c r="J14" s="4">
        <v>3.6686426046418674</v>
      </c>
      <c r="K14" s="4">
        <v>1.8066287969119865</v>
      </c>
      <c r="L14" s="4">
        <v>0.19649499809595511</v>
      </c>
      <c r="M14" s="4">
        <v>2.5493957083104504</v>
      </c>
      <c r="N14" s="4">
        <v>1.9571811966546524</v>
      </c>
      <c r="O14" s="4">
        <v>1.7337793949643097E-2</v>
      </c>
      <c r="P14" s="4">
        <v>0.31090191564761593</v>
      </c>
      <c r="Q14" s="4">
        <v>0.15055239974266557</v>
      </c>
      <c r="R14" s="4">
        <v>0</v>
      </c>
      <c r="S14" s="4">
        <v>9.9488613007237089E-2</v>
      </c>
      <c r="T14" s="4">
        <v>0.9785905983273262</v>
      </c>
    </row>
    <row r="15" spans="1:20" ht="15.5" x14ac:dyDescent="0.35">
      <c r="A15" s="4" t="s">
        <v>275</v>
      </c>
      <c r="B15" s="4">
        <v>1</v>
      </c>
      <c r="C15" s="4" t="s">
        <v>100</v>
      </c>
      <c r="D15" s="4" t="s">
        <v>159</v>
      </c>
      <c r="E15" s="4" t="s">
        <v>218</v>
      </c>
      <c r="F15" s="4">
        <v>0.55549756002256534</v>
      </c>
      <c r="G15" s="4">
        <v>5.1901178242388948</v>
      </c>
      <c r="H15" s="4">
        <v>3.1886519461702378</v>
      </c>
      <c r="I15" s="4">
        <v>0.36662838961489314</v>
      </c>
      <c r="J15" s="4">
        <v>3.0621695163009477</v>
      </c>
      <c r="K15" s="4">
        <v>1.5305529341617141</v>
      </c>
      <c r="L15" s="4">
        <v>0.1888691704076722</v>
      </c>
      <c r="M15" s="4">
        <v>2.1279483079379466</v>
      </c>
      <c r="N15" s="4">
        <v>1.6580990120085237</v>
      </c>
      <c r="O15" s="4">
        <v>1.6664926800676959E-2</v>
      </c>
      <c r="P15" s="4">
        <v>0.25950589121194473</v>
      </c>
      <c r="Q15" s="4">
        <v>0.12754607784680952</v>
      </c>
      <c r="R15" s="4">
        <v>0</v>
      </c>
      <c r="S15" s="4">
        <v>8.3041885187822323E-2</v>
      </c>
      <c r="T15" s="4">
        <v>0.82904950600426186</v>
      </c>
    </row>
    <row r="16" spans="1:20" ht="15.5" x14ac:dyDescent="0.35">
      <c r="A16" s="4" t="s">
        <v>275</v>
      </c>
      <c r="B16" s="4">
        <v>1</v>
      </c>
      <c r="C16" s="4" t="s">
        <v>101</v>
      </c>
      <c r="D16" s="4" t="s">
        <v>160</v>
      </c>
      <c r="E16" s="4" t="s">
        <v>219</v>
      </c>
      <c r="F16" s="4">
        <v>0.52741941412820104</v>
      </c>
      <c r="G16" s="4">
        <v>4.4152570492586287</v>
      </c>
      <c r="H16" s="4">
        <v>2.7222879404477176</v>
      </c>
      <c r="I16" s="4">
        <v>0.34809681332461268</v>
      </c>
      <c r="J16" s="4">
        <v>2.6050016590625908</v>
      </c>
      <c r="K16" s="4">
        <v>1.3066982114149044</v>
      </c>
      <c r="L16" s="4">
        <v>0.17932260080358833</v>
      </c>
      <c r="M16" s="4">
        <v>1.8102553901960377</v>
      </c>
      <c r="N16" s="4">
        <v>1.4155897290328132</v>
      </c>
      <c r="O16" s="4">
        <v>1.5822582423846029E-2</v>
      </c>
      <c r="P16" s="4">
        <v>0.22076285246293145</v>
      </c>
      <c r="Q16" s="4">
        <v>0.1088915176179087</v>
      </c>
      <c r="R16" s="4">
        <v>0</v>
      </c>
      <c r="S16" s="4">
        <v>7.0644112788138064E-2</v>
      </c>
      <c r="T16" s="4">
        <v>0.70779486451640661</v>
      </c>
    </row>
    <row r="17" spans="1:20" ht="15.5" x14ac:dyDescent="0.35">
      <c r="A17" s="4" t="s">
        <v>275</v>
      </c>
      <c r="B17" s="4">
        <v>1</v>
      </c>
      <c r="C17" s="4" t="s">
        <v>102</v>
      </c>
      <c r="D17" s="4" t="s">
        <v>161</v>
      </c>
      <c r="E17" s="4" t="s">
        <v>220</v>
      </c>
      <c r="F17" s="4">
        <v>0.49630207041180774</v>
      </c>
      <c r="G17" s="4">
        <v>3.8161435722208963</v>
      </c>
      <c r="H17" s="4">
        <v>2.3469979555745373</v>
      </c>
      <c r="I17" s="4">
        <v>0.32755936647179312</v>
      </c>
      <c r="J17" s="4">
        <v>2.2515247076103289</v>
      </c>
      <c r="K17" s="4">
        <v>1.1265590186757779</v>
      </c>
      <c r="L17" s="4">
        <v>0.16874270394001462</v>
      </c>
      <c r="M17" s="4">
        <v>1.5646188646105674</v>
      </c>
      <c r="N17" s="4">
        <v>1.2204389368987594</v>
      </c>
      <c r="O17" s="4">
        <v>1.4889062112354232E-2</v>
      </c>
      <c r="P17" s="4">
        <v>0.19080717861104482</v>
      </c>
      <c r="Q17" s="4">
        <v>9.3879918222981487E-2</v>
      </c>
      <c r="R17" s="4">
        <v>0</v>
      </c>
      <c r="S17" s="4">
        <v>6.105829715553434E-2</v>
      </c>
      <c r="T17" s="4">
        <v>0.61021946844937969</v>
      </c>
    </row>
    <row r="18" spans="1:20" ht="15.5" x14ac:dyDescent="0.35">
      <c r="A18" s="4" t="s">
        <v>275</v>
      </c>
      <c r="B18" s="4">
        <v>1</v>
      </c>
      <c r="C18" s="4" t="s">
        <v>103</v>
      </c>
      <c r="D18" s="4" t="s">
        <v>162</v>
      </c>
      <c r="E18" s="4" t="s">
        <v>221</v>
      </c>
      <c r="F18" s="4">
        <v>0.46391860239757288</v>
      </c>
      <c r="G18" s="4">
        <v>3.3418130969262494</v>
      </c>
      <c r="H18" s="4">
        <v>2.0442162695289277</v>
      </c>
      <c r="I18" s="4">
        <v>0.30618627758239814</v>
      </c>
      <c r="J18" s="4">
        <v>1.9716697271864871</v>
      </c>
      <c r="K18" s="4">
        <v>0.9812238093738852</v>
      </c>
      <c r="L18" s="4">
        <v>0.15773232481517477</v>
      </c>
      <c r="M18" s="4">
        <v>1.3701433697397623</v>
      </c>
      <c r="N18" s="4">
        <v>1.0629924601550425</v>
      </c>
      <c r="O18" s="4">
        <v>1.3917558071927186E-2</v>
      </c>
      <c r="P18" s="4">
        <v>0.16709065484631247</v>
      </c>
      <c r="Q18" s="4">
        <v>8.1768650781157109E-2</v>
      </c>
      <c r="R18" s="4">
        <v>0</v>
      </c>
      <c r="S18" s="4">
        <v>5.3469009550819992E-2</v>
      </c>
      <c r="T18" s="4">
        <v>0.53149623007752123</v>
      </c>
    </row>
    <row r="19" spans="1:20" ht="15.5" x14ac:dyDescent="0.35">
      <c r="A19" s="4" t="s">
        <v>275</v>
      </c>
      <c r="B19" s="4">
        <v>1</v>
      </c>
      <c r="C19" s="4" t="s">
        <v>104</v>
      </c>
      <c r="D19" s="4" t="s">
        <v>163</v>
      </c>
      <c r="E19" s="4" t="s">
        <v>222</v>
      </c>
      <c r="F19" s="4">
        <v>0.43146089842549828</v>
      </c>
      <c r="G19" s="4">
        <v>2.9574646655798675</v>
      </c>
      <c r="H19" s="4">
        <v>1.797651930231208</v>
      </c>
      <c r="I19" s="4">
        <v>0.28476419296082889</v>
      </c>
      <c r="J19" s="4">
        <v>1.7449041526921218</v>
      </c>
      <c r="K19" s="4">
        <v>0.8628729265109798</v>
      </c>
      <c r="L19" s="4">
        <v>0.1466967054646694</v>
      </c>
      <c r="M19" s="4">
        <v>1.2125605128877457</v>
      </c>
      <c r="N19" s="4">
        <v>0.93477900372022815</v>
      </c>
      <c r="O19" s="4">
        <v>1.2943826952764949E-2</v>
      </c>
      <c r="P19" s="4">
        <v>0.14787323327899338</v>
      </c>
      <c r="Q19" s="4">
        <v>7.1906077209248326E-2</v>
      </c>
      <c r="R19" s="4">
        <v>0</v>
      </c>
      <c r="S19" s="4">
        <v>4.7319434649277882E-2</v>
      </c>
      <c r="T19" s="4">
        <v>0.46738950186011408</v>
      </c>
    </row>
    <row r="20" spans="1:20" ht="15.5" x14ac:dyDescent="0.35">
      <c r="A20" s="4" t="s">
        <v>275</v>
      </c>
      <c r="B20" s="4">
        <v>1</v>
      </c>
      <c r="C20" s="4" t="s">
        <v>105</v>
      </c>
      <c r="D20" s="4" t="s">
        <v>164</v>
      </c>
      <c r="E20" s="4" t="s">
        <v>223</v>
      </c>
      <c r="F20" s="4">
        <v>0.39971372555755341</v>
      </c>
      <c r="G20" s="4">
        <v>2.6391123923827995</v>
      </c>
      <c r="H20" s="4">
        <v>1.5941932930514007</v>
      </c>
      <c r="I20" s="4">
        <v>0.26381105886798528</v>
      </c>
      <c r="J20" s="4">
        <v>1.5570763115058517</v>
      </c>
      <c r="K20" s="4">
        <v>0.76521278066467224</v>
      </c>
      <c r="L20" s="4">
        <v>0.13590266668956816</v>
      </c>
      <c r="M20" s="4">
        <v>1.0820360808769478</v>
      </c>
      <c r="N20" s="4">
        <v>0.82898051238672843</v>
      </c>
      <c r="O20" s="4">
        <v>1.1991411766726603E-2</v>
      </c>
      <c r="P20" s="4">
        <v>0.13195561961913999</v>
      </c>
      <c r="Q20" s="4">
        <v>6.3767731722056034E-2</v>
      </c>
      <c r="R20" s="4">
        <v>0</v>
      </c>
      <c r="S20" s="4">
        <v>4.2225798278124796E-2</v>
      </c>
      <c r="T20" s="4">
        <v>0.41449025619336421</v>
      </c>
    </row>
    <row r="21" spans="1:20" ht="15.5" x14ac:dyDescent="0.35">
      <c r="A21" s="4" t="s">
        <v>275</v>
      </c>
      <c r="B21" s="4">
        <v>1</v>
      </c>
      <c r="C21" s="4" t="s">
        <v>106</v>
      </c>
      <c r="D21" s="4" t="s">
        <v>165</v>
      </c>
      <c r="E21" s="4" t="s">
        <v>224</v>
      </c>
      <c r="F21" s="4">
        <v>0.36917731304692308</v>
      </c>
      <c r="G21" s="4">
        <v>2.370104756111965</v>
      </c>
      <c r="H21" s="4">
        <v>1.4237563232491925</v>
      </c>
      <c r="I21" s="4">
        <v>0.24365702661096925</v>
      </c>
      <c r="J21" s="4">
        <v>1.3983618061060592</v>
      </c>
      <c r="K21" s="4">
        <v>0.68340303515961243</v>
      </c>
      <c r="L21" s="4">
        <v>0.12552028643595384</v>
      </c>
      <c r="M21" s="4">
        <v>0.9717429500059056</v>
      </c>
      <c r="N21" s="4">
        <v>0.74035328808958012</v>
      </c>
      <c r="O21" s="4">
        <v>1.1075319391407693E-2</v>
      </c>
      <c r="P21" s="4">
        <v>0.11850523780559825</v>
      </c>
      <c r="Q21" s="4">
        <v>5.69502529299677E-2</v>
      </c>
      <c r="R21" s="4">
        <v>0</v>
      </c>
      <c r="S21" s="4">
        <v>3.7921676097791443E-2</v>
      </c>
      <c r="T21" s="4">
        <v>0.37017664404479006</v>
      </c>
    </row>
    <row r="22" spans="1:20" ht="15.5" x14ac:dyDescent="0.35">
      <c r="A22" s="4" t="s">
        <v>275</v>
      </c>
      <c r="B22" s="4">
        <v>1</v>
      </c>
      <c r="C22" s="4" t="s">
        <v>107</v>
      </c>
      <c r="D22" s="4" t="s">
        <v>166</v>
      </c>
      <c r="E22" s="4" t="s">
        <v>225</v>
      </c>
      <c r="F22" s="4">
        <v>0.34015387430728988</v>
      </c>
      <c r="G22" s="4">
        <v>2.1387923594870055</v>
      </c>
      <c r="H22" s="4">
        <v>1.2787816448902443</v>
      </c>
      <c r="I22" s="4">
        <v>0.22450155704281133</v>
      </c>
      <c r="J22" s="4">
        <v>1.2618874920973331</v>
      </c>
      <c r="K22" s="4">
        <v>0.61381518954731717</v>
      </c>
      <c r="L22" s="4">
        <v>0.11565231726447855</v>
      </c>
      <c r="M22" s="4">
        <v>0.87690486738967222</v>
      </c>
      <c r="N22" s="4">
        <v>0.66496645534292709</v>
      </c>
      <c r="O22" s="4">
        <v>1.0204616229218696E-2</v>
      </c>
      <c r="P22" s="4">
        <v>0.10693961797435028</v>
      </c>
      <c r="Q22" s="4">
        <v>5.1151265795609774E-2</v>
      </c>
      <c r="R22" s="4">
        <v>0</v>
      </c>
      <c r="S22" s="4">
        <v>3.4220677751792092E-2</v>
      </c>
      <c r="T22" s="4">
        <v>0.33248322767146354</v>
      </c>
    </row>
    <row r="23" spans="1:20" ht="15.5" x14ac:dyDescent="0.35">
      <c r="A23" s="4" t="s">
        <v>275</v>
      </c>
      <c r="B23" s="4">
        <v>1</v>
      </c>
      <c r="C23" s="4" t="s">
        <v>108</v>
      </c>
      <c r="D23" s="4" t="s">
        <v>167</v>
      </c>
      <c r="E23" s="4" t="s">
        <v>226</v>
      </c>
      <c r="F23" s="4">
        <v>0.31280868504605386</v>
      </c>
      <c r="G23" s="4">
        <v>1.9369499021543488</v>
      </c>
      <c r="H23" s="4">
        <v>1.1536803681438406</v>
      </c>
      <c r="I23" s="4">
        <v>0.20645373213039556</v>
      </c>
      <c r="J23" s="4">
        <v>1.1428004422710658</v>
      </c>
      <c r="K23" s="4">
        <v>0.5537665767090435</v>
      </c>
      <c r="L23" s="4">
        <v>0.1063549529156583</v>
      </c>
      <c r="M23" s="4">
        <v>0.794149459883283</v>
      </c>
      <c r="N23" s="4">
        <v>0.59991379143479706</v>
      </c>
      <c r="O23" s="4">
        <v>9.3842605513816159E-3</v>
      </c>
      <c r="P23" s="4">
        <v>9.6847495107717452E-2</v>
      </c>
      <c r="Q23" s="4">
        <v>4.6147214725753623E-2</v>
      </c>
      <c r="R23" s="4">
        <v>0</v>
      </c>
      <c r="S23" s="4">
        <v>3.0991198434469583E-2</v>
      </c>
      <c r="T23" s="4">
        <v>0.29995689571739853</v>
      </c>
    </row>
    <row r="24" spans="1:20" ht="15.5" x14ac:dyDescent="0.35">
      <c r="A24" s="4" t="s">
        <v>275</v>
      </c>
      <c r="B24" s="4">
        <v>1</v>
      </c>
      <c r="C24" s="4" t="s">
        <v>109</v>
      </c>
      <c r="D24" s="4" t="s">
        <v>168</v>
      </c>
      <c r="E24" s="4" t="s">
        <v>227</v>
      </c>
      <c r="F24" s="4">
        <v>0.28737736113466256</v>
      </c>
      <c r="G24" s="4">
        <v>1.7720907819890668</v>
      </c>
      <c r="H24" s="4">
        <v>1.0496451602420986</v>
      </c>
      <c r="I24" s="4">
        <v>0.18966905834887729</v>
      </c>
      <c r="J24" s="4">
        <v>1.0455335613735492</v>
      </c>
      <c r="K24" s="4">
        <v>0.50382967691620728</v>
      </c>
      <c r="L24" s="4">
        <v>9.7708302785785267E-2</v>
      </c>
      <c r="M24" s="4">
        <v>0.72655722061551731</v>
      </c>
      <c r="N24" s="4">
        <v>0.54581548332589136</v>
      </c>
      <c r="O24" s="4">
        <v>8.6213208340398771E-3</v>
      </c>
      <c r="P24" s="4">
        <v>8.8604539099453344E-2</v>
      </c>
      <c r="Q24" s="4">
        <v>4.1985806409683947E-2</v>
      </c>
      <c r="R24" s="4">
        <v>0</v>
      </c>
      <c r="S24" s="4">
        <v>2.835345251182507E-2</v>
      </c>
      <c r="T24" s="4">
        <v>0.27290774166294568</v>
      </c>
    </row>
    <row r="25" spans="1:20" ht="15.5" x14ac:dyDescent="0.35">
      <c r="A25" s="4" t="s">
        <v>275</v>
      </c>
      <c r="B25" s="4">
        <v>1</v>
      </c>
      <c r="C25" s="4" t="s">
        <v>110</v>
      </c>
      <c r="D25" s="4" t="s">
        <v>169</v>
      </c>
      <c r="E25" s="4" t="s">
        <v>228</v>
      </c>
      <c r="F25" s="4">
        <v>0.26924669249861555</v>
      </c>
      <c r="G25" s="4">
        <v>2.0230946106880965</v>
      </c>
      <c r="H25" s="4">
        <v>1.1192881776607191</v>
      </c>
      <c r="I25" s="4">
        <v>0.17770281704908628</v>
      </c>
      <c r="J25" s="4">
        <v>1.1936258203059769</v>
      </c>
      <c r="K25" s="4">
        <v>0.53725832527714512</v>
      </c>
      <c r="L25" s="4">
        <v>9.1543875449529272E-2</v>
      </c>
      <c r="M25" s="4">
        <v>0.82946879038211951</v>
      </c>
      <c r="N25" s="4">
        <v>0.58202985238357396</v>
      </c>
      <c r="O25" s="4">
        <v>8.0774007749584657E-3</v>
      </c>
      <c r="P25" s="4">
        <v>0.10115473053440482</v>
      </c>
      <c r="Q25" s="4">
        <v>4.4771527106428767E-2</v>
      </c>
      <c r="R25" s="4">
        <v>0</v>
      </c>
      <c r="S25" s="4">
        <v>3.2369513771009543E-2</v>
      </c>
      <c r="T25" s="4">
        <v>0.29101492619178698</v>
      </c>
    </row>
    <row r="26" spans="1:20" ht="15.5" x14ac:dyDescent="0.35">
      <c r="A26" s="4" t="s">
        <v>275</v>
      </c>
      <c r="B26" s="4">
        <v>1</v>
      </c>
      <c r="C26" s="4" t="s">
        <v>111</v>
      </c>
      <c r="D26" s="4" t="s">
        <v>170</v>
      </c>
      <c r="E26" s="4" t="s">
        <v>229</v>
      </c>
      <c r="F26" s="4">
        <v>0.26689499805207922</v>
      </c>
      <c r="G26" s="4">
        <v>2.9878889858767459</v>
      </c>
      <c r="H26" s="4">
        <v>1.5012782778084437</v>
      </c>
      <c r="I26" s="4">
        <v>0.17615069871437231</v>
      </c>
      <c r="J26" s="4">
        <v>1.7628545016672801</v>
      </c>
      <c r="K26" s="4">
        <v>0.72061357334805298</v>
      </c>
      <c r="L26" s="4">
        <v>9.0744299337706932E-2</v>
      </c>
      <c r="M26" s="4">
        <v>1.2250344842094658</v>
      </c>
      <c r="N26" s="4">
        <v>0.78066470446039071</v>
      </c>
      <c r="O26" s="4">
        <v>8.0068499415623766E-3</v>
      </c>
      <c r="P26" s="4">
        <v>0.1493944492938373</v>
      </c>
      <c r="Q26" s="4">
        <v>6.0051131112337751E-2</v>
      </c>
      <c r="R26" s="4">
        <v>0</v>
      </c>
      <c r="S26" s="4">
        <v>4.7806223774027934E-2</v>
      </c>
      <c r="T26" s="4">
        <v>0.39033235223019536</v>
      </c>
    </row>
    <row r="27" spans="1:20" ht="15.5" x14ac:dyDescent="0.35">
      <c r="A27" s="4" t="s">
        <v>275</v>
      </c>
      <c r="B27" s="4">
        <v>1</v>
      </c>
      <c r="C27" s="4" t="s">
        <v>112</v>
      </c>
      <c r="D27" s="4" t="s">
        <v>171</v>
      </c>
      <c r="E27" s="4" t="s">
        <v>230</v>
      </c>
      <c r="F27" s="4">
        <v>0.2857006602217132</v>
      </c>
      <c r="G27" s="4">
        <v>4.5253658656245603</v>
      </c>
      <c r="H27" s="4">
        <v>2.1643216754710699</v>
      </c>
      <c r="I27" s="4">
        <v>0.18856243574633072</v>
      </c>
      <c r="J27" s="4">
        <v>2.6699658607184906</v>
      </c>
      <c r="K27" s="4">
        <v>1.0388744042261135</v>
      </c>
      <c r="L27" s="4">
        <v>9.7138224475382479E-2</v>
      </c>
      <c r="M27" s="4">
        <v>1.8554000049060697</v>
      </c>
      <c r="N27" s="4">
        <v>1.1254472712449564</v>
      </c>
      <c r="O27" s="4">
        <v>8.5710198066513959E-3</v>
      </c>
      <c r="P27" s="4">
        <v>0.22626829328122802</v>
      </c>
      <c r="Q27" s="4">
        <v>8.65728670188428E-2</v>
      </c>
      <c r="R27" s="4">
        <v>0</v>
      </c>
      <c r="S27" s="4">
        <v>7.2405853849992971E-2</v>
      </c>
      <c r="T27" s="4">
        <v>0.56272363562247818</v>
      </c>
    </row>
    <row r="28" spans="1:20" ht="15.5" x14ac:dyDescent="0.35">
      <c r="A28" s="4" t="s">
        <v>275</v>
      </c>
      <c r="B28" s="4">
        <v>1</v>
      </c>
      <c r="C28" s="4" t="s">
        <v>113</v>
      </c>
      <c r="D28" s="4" t="s">
        <v>172</v>
      </c>
      <c r="E28" s="4" t="s">
        <v>231</v>
      </c>
      <c r="F28" s="4">
        <v>0.32581615932274288</v>
      </c>
      <c r="G28" s="4">
        <v>6.3807949227513454</v>
      </c>
      <c r="H28" s="4">
        <v>3.0185192792197353</v>
      </c>
      <c r="I28" s="4">
        <v>0.21503866515301032</v>
      </c>
      <c r="J28" s="4">
        <v>3.7646690044232938</v>
      </c>
      <c r="K28" s="4">
        <v>1.448889254025473</v>
      </c>
      <c r="L28" s="4">
        <v>0.11077749416973257</v>
      </c>
      <c r="M28" s="4">
        <v>2.6161259183280516</v>
      </c>
      <c r="N28" s="4">
        <v>1.5696300251942623</v>
      </c>
      <c r="O28" s="4">
        <v>9.7744847796822857E-3</v>
      </c>
      <c r="P28" s="4">
        <v>0.3190397461375673</v>
      </c>
      <c r="Q28" s="4">
        <v>0.12074077116878941</v>
      </c>
      <c r="R28" s="4">
        <v>0</v>
      </c>
      <c r="S28" s="4">
        <v>0.10209271876402153</v>
      </c>
      <c r="T28" s="4">
        <v>0.78481501259713116</v>
      </c>
    </row>
    <row r="29" spans="1:20" ht="15.5" x14ac:dyDescent="0.35">
      <c r="A29" s="4" t="s">
        <v>275</v>
      </c>
      <c r="B29" s="4">
        <v>1</v>
      </c>
      <c r="C29" s="4" t="s">
        <v>114</v>
      </c>
      <c r="D29" s="4" t="s">
        <v>173</v>
      </c>
      <c r="E29" s="4" t="s">
        <v>232</v>
      </c>
      <c r="F29" s="4">
        <v>0.39118624302644522</v>
      </c>
      <c r="G29" s="4">
        <v>8.7490154103049615</v>
      </c>
      <c r="H29" s="4">
        <v>4.1396741855771051</v>
      </c>
      <c r="I29" s="4">
        <v>0.25818292039745389</v>
      </c>
      <c r="J29" s="4">
        <v>5.1619190920799269</v>
      </c>
      <c r="K29" s="4">
        <v>1.9870436090770103</v>
      </c>
      <c r="L29" s="4">
        <v>0.13300332262899137</v>
      </c>
      <c r="M29" s="4">
        <v>3.5870963182250342</v>
      </c>
      <c r="N29" s="4">
        <v>2.1526305765000946</v>
      </c>
      <c r="O29" s="4">
        <v>1.1735587290793357E-2</v>
      </c>
      <c r="P29" s="4">
        <v>0.43745077051524811</v>
      </c>
      <c r="Q29" s="4">
        <v>0.16558696742308421</v>
      </c>
      <c r="R29" s="4">
        <v>0</v>
      </c>
      <c r="S29" s="4">
        <v>0.1399842465648794</v>
      </c>
      <c r="T29" s="4">
        <v>1.0763152882500473</v>
      </c>
    </row>
    <row r="30" spans="1:20" ht="15.5" x14ac:dyDescent="0.35">
      <c r="A30" s="4" t="s">
        <v>275</v>
      </c>
      <c r="B30" s="4">
        <v>1</v>
      </c>
      <c r="C30" s="4" t="s">
        <v>115</v>
      </c>
      <c r="D30" s="4" t="s">
        <v>174</v>
      </c>
      <c r="E30" s="4" t="s">
        <v>233</v>
      </c>
      <c r="F30" s="4">
        <v>0.48273003640294554</v>
      </c>
      <c r="G30" s="4">
        <v>11.547723681906271</v>
      </c>
      <c r="H30" s="4">
        <v>5.5022541053198655</v>
      </c>
      <c r="I30" s="4">
        <v>0.31860182402594406</v>
      </c>
      <c r="J30" s="4">
        <v>6.8131569723247001</v>
      </c>
      <c r="K30" s="4">
        <v>2.6410819705535351</v>
      </c>
      <c r="L30" s="4">
        <v>0.16412821237700148</v>
      </c>
      <c r="M30" s="4">
        <v>4.7345667095815713</v>
      </c>
      <c r="N30" s="4">
        <v>2.8611721347663304</v>
      </c>
      <c r="O30" s="4">
        <v>1.4481901092088365E-2</v>
      </c>
      <c r="P30" s="4">
        <v>0.57738618409531361</v>
      </c>
      <c r="Q30" s="4">
        <v>0.22009016421279462</v>
      </c>
      <c r="R30" s="4">
        <v>0</v>
      </c>
      <c r="S30" s="4">
        <v>0.18476357891050035</v>
      </c>
      <c r="T30" s="4">
        <v>1.4305860673831652</v>
      </c>
    </row>
    <row r="31" spans="1:20" ht="15.5" x14ac:dyDescent="0.35">
      <c r="A31" s="4" t="s">
        <v>275</v>
      </c>
      <c r="B31" s="4">
        <v>1</v>
      </c>
      <c r="C31" s="4" t="s">
        <v>116</v>
      </c>
      <c r="D31" s="4" t="s">
        <v>175</v>
      </c>
      <c r="E31" s="4" t="s">
        <v>234</v>
      </c>
      <c r="F31" s="4">
        <v>0.55826846658918727</v>
      </c>
      <c r="G31" s="4">
        <v>12.332395940649073</v>
      </c>
      <c r="H31" s="4">
        <v>6.119633793153251</v>
      </c>
      <c r="I31" s="4">
        <v>0.36845718794886362</v>
      </c>
      <c r="J31" s="4">
        <v>7.2761136049829531</v>
      </c>
      <c r="K31" s="4">
        <v>2.9374242207135604</v>
      </c>
      <c r="L31" s="4">
        <v>0.18981127864032366</v>
      </c>
      <c r="M31" s="4">
        <v>5.0562823356661202</v>
      </c>
      <c r="N31" s="4">
        <v>3.1822095724396906</v>
      </c>
      <c r="O31" s="4">
        <v>1.6748053997675618E-2</v>
      </c>
      <c r="P31" s="4">
        <v>0.61661979703245373</v>
      </c>
      <c r="Q31" s="4">
        <v>0.24478535172613006</v>
      </c>
      <c r="R31" s="4">
        <v>0</v>
      </c>
      <c r="S31" s="4">
        <v>0.19731833505038518</v>
      </c>
      <c r="T31" s="4">
        <v>1.5911047862198453</v>
      </c>
    </row>
    <row r="32" spans="1:20" ht="15.5" x14ac:dyDescent="0.35">
      <c r="A32" s="4" t="s">
        <v>275</v>
      </c>
      <c r="B32" s="4">
        <v>1</v>
      </c>
      <c r="C32" s="4" t="s">
        <v>117</v>
      </c>
      <c r="D32" s="4" t="s">
        <v>176</v>
      </c>
      <c r="E32" s="4" t="s">
        <v>235</v>
      </c>
      <c r="F32" s="4">
        <v>0.57687813013947331</v>
      </c>
      <c r="G32" s="4">
        <v>10.004113810335076</v>
      </c>
      <c r="H32" s="4">
        <v>5.3968510901111548</v>
      </c>
      <c r="I32" s="4">
        <v>0.38073956589205238</v>
      </c>
      <c r="J32" s="4">
        <v>5.9024271480976944</v>
      </c>
      <c r="K32" s="4">
        <v>2.5904885232533541</v>
      </c>
      <c r="L32" s="4">
        <v>0.1961385642474209</v>
      </c>
      <c r="M32" s="4">
        <v>4.1016866622373804</v>
      </c>
      <c r="N32" s="4">
        <v>2.8063625668578007</v>
      </c>
      <c r="O32" s="4">
        <v>1.7306343904184198E-2</v>
      </c>
      <c r="P32" s="4">
        <v>0.50020569051675379</v>
      </c>
      <c r="Q32" s="4">
        <v>0.2158740436044462</v>
      </c>
      <c r="R32" s="4">
        <v>0</v>
      </c>
      <c r="S32" s="4">
        <v>0.16006582096536121</v>
      </c>
      <c r="T32" s="4">
        <v>1.4031812834289004</v>
      </c>
    </row>
    <row r="33" spans="1:20" ht="15.5" x14ac:dyDescent="0.35">
      <c r="A33" s="4" t="s">
        <v>275</v>
      </c>
      <c r="B33" s="4">
        <v>1</v>
      </c>
      <c r="C33" s="4" t="s">
        <v>118</v>
      </c>
      <c r="D33" s="4" t="s">
        <v>177</v>
      </c>
      <c r="E33" s="4" t="s">
        <v>236</v>
      </c>
      <c r="F33" s="4">
        <v>0.56360005260620838</v>
      </c>
      <c r="G33" s="4">
        <v>7.5215650029017063</v>
      </c>
      <c r="H33" s="4">
        <v>4.3843230112324481</v>
      </c>
      <c r="I33" s="4">
        <v>0.37197603472009755</v>
      </c>
      <c r="J33" s="4">
        <v>4.4377233517120063</v>
      </c>
      <c r="K33" s="4">
        <v>2.1044750453915748</v>
      </c>
      <c r="L33" s="4">
        <v>0.19162401788611083</v>
      </c>
      <c r="M33" s="4">
        <v>3.0838416511896996</v>
      </c>
      <c r="N33" s="4">
        <v>2.2798479658408732</v>
      </c>
      <c r="O33" s="4">
        <v>1.6908001578186251E-2</v>
      </c>
      <c r="P33" s="4">
        <v>0.37607825014508534</v>
      </c>
      <c r="Q33" s="4">
        <v>0.17537292044929792</v>
      </c>
      <c r="R33" s="4">
        <v>0</v>
      </c>
      <c r="S33" s="4">
        <v>0.12034504004642731</v>
      </c>
      <c r="T33" s="4">
        <v>1.1399239829204366</v>
      </c>
    </row>
    <row r="34" spans="1:20" ht="15.5" x14ac:dyDescent="0.35">
      <c r="A34" s="4" t="s">
        <v>275</v>
      </c>
      <c r="B34" s="4">
        <v>1</v>
      </c>
      <c r="C34" s="4" t="s">
        <v>119</v>
      </c>
      <c r="D34" s="4" t="s">
        <v>178</v>
      </c>
      <c r="E34" s="4" t="s">
        <v>237</v>
      </c>
      <c r="F34" s="4">
        <v>0.53973521810870362</v>
      </c>
      <c r="G34" s="4">
        <v>5.9791250319024805</v>
      </c>
      <c r="H34" s="4">
        <v>3.6144909445926103</v>
      </c>
      <c r="I34" s="4">
        <v>0.35622524395174443</v>
      </c>
      <c r="J34" s="4">
        <v>3.5276837688224632</v>
      </c>
      <c r="K34" s="4">
        <v>1.7349556534044528</v>
      </c>
      <c r="L34" s="4">
        <v>0.18350997415695922</v>
      </c>
      <c r="M34" s="4">
        <v>2.4514412630800169</v>
      </c>
      <c r="N34" s="4">
        <v>1.8795352911881575</v>
      </c>
      <c r="O34" s="4">
        <v>1.619205654326111E-2</v>
      </c>
      <c r="P34" s="4">
        <v>0.29895625159512401</v>
      </c>
      <c r="Q34" s="4">
        <v>0.14457963778370442</v>
      </c>
      <c r="R34" s="4">
        <v>0</v>
      </c>
      <c r="S34" s="4">
        <v>9.5666000510439692E-2</v>
      </c>
      <c r="T34" s="4">
        <v>0.93976764559407877</v>
      </c>
    </row>
    <row r="35" spans="1:20" ht="15.5" x14ac:dyDescent="0.35">
      <c r="A35" s="4" t="s">
        <v>275</v>
      </c>
      <c r="B35" s="4">
        <v>1</v>
      </c>
      <c r="C35" s="4" t="s">
        <v>120</v>
      </c>
      <c r="D35" s="4" t="s">
        <v>179</v>
      </c>
      <c r="E35" s="4" t="s">
        <v>238</v>
      </c>
      <c r="F35" s="4">
        <v>0.5079179266386491</v>
      </c>
      <c r="G35" s="4">
        <v>4.8742301917393736</v>
      </c>
      <c r="H35" s="4">
        <v>2.9925330359042528</v>
      </c>
      <c r="I35" s="4">
        <v>0.33522583158150843</v>
      </c>
      <c r="J35" s="4">
        <v>2.8757958131262304</v>
      </c>
      <c r="K35" s="4">
        <v>1.4364158572340413</v>
      </c>
      <c r="L35" s="4">
        <v>0.17269209505714067</v>
      </c>
      <c r="M35" s="4">
        <v>1.9984343786131431</v>
      </c>
      <c r="N35" s="4">
        <v>1.5561171786702115</v>
      </c>
      <c r="O35" s="4">
        <v>1.5237537799159472E-2</v>
      </c>
      <c r="P35" s="4">
        <v>0.24371150958696869</v>
      </c>
      <c r="Q35" s="4">
        <v>0.11970132143617011</v>
      </c>
      <c r="R35" s="4">
        <v>0</v>
      </c>
      <c r="S35" s="4">
        <v>7.798768306782998E-2</v>
      </c>
      <c r="T35" s="4">
        <v>0.77805858933510574</v>
      </c>
    </row>
    <row r="36" spans="1:20" ht="15.5" x14ac:dyDescent="0.35">
      <c r="A36" s="4" t="s">
        <v>275</v>
      </c>
      <c r="B36" s="4">
        <v>1</v>
      </c>
      <c r="C36" s="4" t="s">
        <v>121</v>
      </c>
      <c r="D36" s="4" t="s">
        <v>180</v>
      </c>
      <c r="E36" s="4" t="s">
        <v>239</v>
      </c>
      <c r="F36" s="4">
        <v>0.47205610251793917</v>
      </c>
      <c r="G36" s="4">
        <v>4.0485881163442468</v>
      </c>
      <c r="H36" s="4">
        <v>2.4958780287053353</v>
      </c>
      <c r="I36" s="4">
        <v>0.31155702766183985</v>
      </c>
      <c r="J36" s="4">
        <v>2.3886669886431053</v>
      </c>
      <c r="K36" s="4">
        <v>1.198021453778561</v>
      </c>
      <c r="L36" s="4">
        <v>0.16049907485609929</v>
      </c>
      <c r="M36" s="4">
        <v>1.659921127701141</v>
      </c>
      <c r="N36" s="4">
        <v>1.2978565749267743</v>
      </c>
      <c r="O36" s="4">
        <v>1.4161683075538174E-2</v>
      </c>
      <c r="P36" s="4">
        <v>0.20242940581721236</v>
      </c>
      <c r="Q36" s="4">
        <v>9.9835121148213413E-2</v>
      </c>
      <c r="R36" s="4">
        <v>0</v>
      </c>
      <c r="S36" s="4">
        <v>6.4777409861507956E-2</v>
      </c>
      <c r="T36" s="4">
        <v>0.64892828746338715</v>
      </c>
    </row>
    <row r="37" spans="1:20" ht="15.5" x14ac:dyDescent="0.35">
      <c r="A37" s="4" t="s">
        <v>275</v>
      </c>
      <c r="B37" s="4">
        <v>1</v>
      </c>
      <c r="C37" s="4" t="s">
        <v>122</v>
      </c>
      <c r="D37" s="4" t="s">
        <v>181</v>
      </c>
      <c r="E37" s="4" t="s">
        <v>240</v>
      </c>
      <c r="F37" s="4">
        <v>0.43477914278217411</v>
      </c>
      <c r="G37" s="4">
        <v>3.4161589286886032</v>
      </c>
      <c r="H37" s="4">
        <v>2.1015525180108745</v>
      </c>
      <c r="I37" s="4">
        <v>0.28695423423623495</v>
      </c>
      <c r="J37" s="4">
        <v>2.0155337679262759</v>
      </c>
      <c r="K37" s="4">
        <v>1.0087452086452198</v>
      </c>
      <c r="L37" s="4">
        <v>0.14782490854593919</v>
      </c>
      <c r="M37" s="4">
        <v>1.4006251607623272</v>
      </c>
      <c r="N37" s="4">
        <v>1.0928073093656547</v>
      </c>
      <c r="O37" s="4">
        <v>1.3043374283465223E-2</v>
      </c>
      <c r="P37" s="4">
        <v>0.17080794643443017</v>
      </c>
      <c r="Q37" s="4">
        <v>8.4062100720434976E-2</v>
      </c>
      <c r="R37" s="4">
        <v>0</v>
      </c>
      <c r="S37" s="4">
        <v>5.4658542859017653E-2</v>
      </c>
      <c r="T37" s="4">
        <v>0.54640365468282737</v>
      </c>
    </row>
    <row r="38" spans="1:20" ht="15.5" x14ac:dyDescent="0.35">
      <c r="A38" s="4" t="s">
        <v>275</v>
      </c>
      <c r="B38" s="4">
        <v>1</v>
      </c>
      <c r="C38" s="4" t="s">
        <v>123</v>
      </c>
      <c r="D38" s="4" t="s">
        <v>182</v>
      </c>
      <c r="E38" s="4" t="s">
        <v>241</v>
      </c>
      <c r="F38" s="4">
        <v>0.39777260091610483</v>
      </c>
      <c r="G38" s="4">
        <v>2.9206547059437233</v>
      </c>
      <c r="H38" s="4">
        <v>1.7874549885470572</v>
      </c>
      <c r="I38" s="4">
        <v>0.26252991660462921</v>
      </c>
      <c r="J38" s="4">
        <v>1.7231862765067967</v>
      </c>
      <c r="K38" s="4">
        <v>0.85797839450258739</v>
      </c>
      <c r="L38" s="4">
        <v>0.13524268431147562</v>
      </c>
      <c r="M38" s="4">
        <v>1.1974684294369264</v>
      </c>
      <c r="N38" s="4">
        <v>0.92947659404446981</v>
      </c>
      <c r="O38" s="4">
        <v>1.1933178027483145E-2</v>
      </c>
      <c r="P38" s="4">
        <v>0.14603273529718616</v>
      </c>
      <c r="Q38" s="4">
        <v>7.1498199541882287E-2</v>
      </c>
      <c r="R38" s="4">
        <v>0</v>
      </c>
      <c r="S38" s="4">
        <v>4.6730475295099577E-2</v>
      </c>
      <c r="T38" s="4">
        <v>0.4647382970222349</v>
      </c>
    </row>
    <row r="39" spans="1:20" ht="15.5" x14ac:dyDescent="0.35">
      <c r="A39" s="4" t="s">
        <v>275</v>
      </c>
      <c r="B39" s="4">
        <v>1</v>
      </c>
      <c r="C39" s="4" t="s">
        <v>124</v>
      </c>
      <c r="D39" s="4" t="s">
        <v>183</v>
      </c>
      <c r="E39" s="4" t="s">
        <v>242</v>
      </c>
      <c r="F39" s="4">
        <v>0.3620843459309101</v>
      </c>
      <c r="G39" s="4">
        <v>2.5239130688965452</v>
      </c>
      <c r="H39" s="4">
        <v>1.5349649270443839</v>
      </c>
      <c r="I39" s="4">
        <v>0.23897566831440067</v>
      </c>
      <c r="J39" s="4">
        <v>1.4891087106489616</v>
      </c>
      <c r="K39" s="4">
        <v>0.73678316498130425</v>
      </c>
      <c r="L39" s="4">
        <v>0.12310867761650943</v>
      </c>
      <c r="M39" s="4">
        <v>1.0348043582475834</v>
      </c>
      <c r="N39" s="4">
        <v>0.79818176206307967</v>
      </c>
      <c r="O39" s="4">
        <v>1.0862530377927303E-2</v>
      </c>
      <c r="P39" s="4">
        <v>0.12619565344482728</v>
      </c>
      <c r="Q39" s="4">
        <v>6.1398597081775357E-2</v>
      </c>
      <c r="R39" s="4">
        <v>0</v>
      </c>
      <c r="S39" s="4">
        <v>4.0382609102344723E-2</v>
      </c>
      <c r="T39" s="4">
        <v>0.39909088103153983</v>
      </c>
    </row>
    <row r="40" spans="1:20" ht="15.5" x14ac:dyDescent="0.35">
      <c r="A40" s="4" t="s">
        <v>275</v>
      </c>
      <c r="B40" s="4">
        <v>1</v>
      </c>
      <c r="C40" s="4" t="s">
        <v>125</v>
      </c>
      <c r="D40" s="4" t="s">
        <v>184</v>
      </c>
      <c r="E40" s="4" t="s">
        <v>243</v>
      </c>
      <c r="F40" s="4">
        <v>0.32833089019158762</v>
      </c>
      <c r="G40" s="4">
        <v>2.199760558107021</v>
      </c>
      <c r="H40" s="4">
        <v>1.3294524487534876</v>
      </c>
      <c r="I40" s="4">
        <v>0.21669838752644785</v>
      </c>
      <c r="J40" s="4">
        <v>1.2978587292831423</v>
      </c>
      <c r="K40" s="4">
        <v>0.63813717540167403</v>
      </c>
      <c r="L40" s="4">
        <v>0.11163250266513979</v>
      </c>
      <c r="M40" s="4">
        <v>0.90190182882387859</v>
      </c>
      <c r="N40" s="4">
        <v>0.69131527335181353</v>
      </c>
      <c r="O40" s="4">
        <v>9.8499267057476289E-3</v>
      </c>
      <c r="P40" s="4">
        <v>0.10998802790535106</v>
      </c>
      <c r="Q40" s="4">
        <v>5.3178097950139502E-2</v>
      </c>
      <c r="R40" s="4">
        <v>0</v>
      </c>
      <c r="S40" s="4">
        <v>3.5196168929712335E-2</v>
      </c>
      <c r="T40" s="4">
        <v>0.34565763667590677</v>
      </c>
    </row>
    <row r="41" spans="1:20" ht="15.5" x14ac:dyDescent="0.35">
      <c r="A41" s="4" t="s">
        <v>275</v>
      </c>
      <c r="B41" s="4">
        <v>1</v>
      </c>
      <c r="C41" s="4" t="s">
        <v>126</v>
      </c>
      <c r="D41" s="4" t="s">
        <v>185</v>
      </c>
      <c r="E41" s="4" t="s">
        <v>244</v>
      </c>
      <c r="F41" s="4">
        <v>0.29683986906999016</v>
      </c>
      <c r="G41" s="4">
        <v>1.9300762727876069</v>
      </c>
      <c r="H41" s="4">
        <v>1.1598445971389602</v>
      </c>
      <c r="I41" s="4">
        <v>0.19591431358619352</v>
      </c>
      <c r="J41" s="4">
        <v>1.138745000944688</v>
      </c>
      <c r="K41" s="4">
        <v>0.55672540662670089</v>
      </c>
      <c r="L41" s="4">
        <v>0.10092555548379664</v>
      </c>
      <c r="M41" s="4">
        <v>0.79133127184291874</v>
      </c>
      <c r="N41" s="4">
        <v>0.60311919051225926</v>
      </c>
      <c r="O41" s="4">
        <v>8.9051960720997036E-3</v>
      </c>
      <c r="P41" s="4">
        <v>9.6503813639380348E-2</v>
      </c>
      <c r="Q41" s="4">
        <v>4.6393783885558405E-2</v>
      </c>
      <c r="R41" s="4">
        <v>0</v>
      </c>
      <c r="S41" s="4">
        <v>3.0881220364601711E-2</v>
      </c>
      <c r="T41" s="4">
        <v>0.30155959525612963</v>
      </c>
    </row>
    <row r="42" spans="1:20" ht="15.5" x14ac:dyDescent="0.35">
      <c r="A42" s="4" t="s">
        <v>275</v>
      </c>
      <c r="B42" s="4">
        <v>1</v>
      </c>
      <c r="C42" s="4" t="s">
        <v>127</v>
      </c>
      <c r="D42" s="4" t="s">
        <v>186</v>
      </c>
      <c r="E42" s="4" t="s">
        <v>245</v>
      </c>
      <c r="F42" s="4">
        <v>0.2677476450068117</v>
      </c>
      <c r="G42" s="4">
        <v>1.7021608628157976</v>
      </c>
      <c r="H42" s="4">
        <v>1.0179129998481495</v>
      </c>
      <c r="I42" s="4">
        <v>0.17671344570449574</v>
      </c>
      <c r="J42" s="4">
        <v>1.0042749090613206</v>
      </c>
      <c r="K42" s="4">
        <v>0.48859823992711177</v>
      </c>
      <c r="L42" s="4">
        <v>9.1034199302315974E-2</v>
      </c>
      <c r="M42" s="4">
        <v>0.69788595375447693</v>
      </c>
      <c r="N42" s="4">
        <v>0.52931475992103783</v>
      </c>
      <c r="O42" s="4">
        <v>8.0324293502043505E-3</v>
      </c>
      <c r="P42" s="4">
        <v>8.5108043140789888E-2</v>
      </c>
      <c r="Q42" s="4">
        <v>4.0716519993925983E-2</v>
      </c>
      <c r="R42" s="4">
        <v>0</v>
      </c>
      <c r="S42" s="4">
        <v>2.7234573805052762E-2</v>
      </c>
      <c r="T42" s="4">
        <v>0.26465737996051891</v>
      </c>
    </row>
    <row r="43" spans="1:20" ht="15.5" x14ac:dyDescent="0.35">
      <c r="A43" s="4" t="s">
        <v>275</v>
      </c>
      <c r="B43" s="4">
        <v>1</v>
      </c>
      <c r="C43" s="4" t="s">
        <v>128</v>
      </c>
      <c r="D43" s="4" t="s">
        <v>187</v>
      </c>
      <c r="E43" s="4" t="s">
        <v>246</v>
      </c>
      <c r="F43" s="4">
        <v>0.24106635150529845</v>
      </c>
      <c r="G43" s="4">
        <v>1.5069952527893029</v>
      </c>
      <c r="H43" s="4">
        <v>0.89759423626155643</v>
      </c>
      <c r="I43" s="4">
        <v>0.15910379199349697</v>
      </c>
      <c r="J43" s="4">
        <v>0.88912719914568872</v>
      </c>
      <c r="K43" s="4">
        <v>0.43084523340554709</v>
      </c>
      <c r="L43" s="4">
        <v>8.1962559511801467E-2</v>
      </c>
      <c r="M43" s="4">
        <v>0.61786805364361419</v>
      </c>
      <c r="N43" s="4">
        <v>0.46674900285600934</v>
      </c>
      <c r="O43" s="4">
        <v>7.2319905451589533E-3</v>
      </c>
      <c r="P43" s="4">
        <v>7.5349762639465148E-2</v>
      </c>
      <c r="Q43" s="4">
        <v>3.590376945046226E-2</v>
      </c>
      <c r="R43" s="4">
        <v>0</v>
      </c>
      <c r="S43" s="4">
        <v>2.4111924044628846E-2</v>
      </c>
      <c r="T43" s="4">
        <v>0.23337450142800467</v>
      </c>
    </row>
    <row r="44" spans="1:20" ht="15.5" x14ac:dyDescent="0.35">
      <c r="A44" s="4" t="s">
        <v>275</v>
      </c>
      <c r="B44" s="4">
        <v>1</v>
      </c>
      <c r="C44" s="4" t="s">
        <v>129</v>
      </c>
      <c r="D44" s="4" t="s">
        <v>188</v>
      </c>
      <c r="E44" s="4" t="s">
        <v>247</v>
      </c>
      <c r="F44" s="4">
        <v>0.21672971688400447</v>
      </c>
      <c r="G44" s="4">
        <v>1.3380731088781699</v>
      </c>
      <c r="H44" s="4">
        <v>0.79442299722448495</v>
      </c>
      <c r="I44" s="4">
        <v>0.14304161314344296</v>
      </c>
      <c r="J44" s="4">
        <v>0.7894631342381202</v>
      </c>
      <c r="K44" s="4">
        <v>0.38132303866775275</v>
      </c>
      <c r="L44" s="4">
        <v>7.368810374056152E-2</v>
      </c>
      <c r="M44" s="4">
        <v>0.54860997464004957</v>
      </c>
      <c r="N44" s="4">
        <v>0.41309995855673221</v>
      </c>
      <c r="O44" s="4">
        <v>6.5018915065201341E-3</v>
      </c>
      <c r="P44" s="4">
        <v>6.69036554439085E-2</v>
      </c>
      <c r="Q44" s="4">
        <v>3.1776919888979398E-2</v>
      </c>
      <c r="R44" s="4">
        <v>0</v>
      </c>
      <c r="S44" s="4">
        <v>2.1409169742050718E-2</v>
      </c>
      <c r="T44" s="4">
        <v>0.2065499792783661</v>
      </c>
    </row>
    <row r="45" spans="1:20" ht="15.5" x14ac:dyDescent="0.35">
      <c r="A45" s="4" t="s">
        <v>275</v>
      </c>
      <c r="B45" s="4">
        <v>1</v>
      </c>
      <c r="C45" s="4" t="s">
        <v>130</v>
      </c>
      <c r="D45" s="4" t="s">
        <v>189</v>
      </c>
      <c r="E45" s="4" t="s">
        <v>248</v>
      </c>
      <c r="F45" s="4">
        <v>0.19462418890776401</v>
      </c>
      <c r="G45" s="4">
        <v>1.1906151538134051</v>
      </c>
      <c r="H45" s="4">
        <v>0.70509274373021735</v>
      </c>
      <c r="I45" s="4">
        <v>0.12845196467912426</v>
      </c>
      <c r="J45" s="4">
        <v>0.702462940749909</v>
      </c>
      <c r="K45" s="4">
        <v>0.33844451699050432</v>
      </c>
      <c r="L45" s="4">
        <v>6.6172224228639762E-2</v>
      </c>
      <c r="M45" s="4">
        <v>0.48815221306349604</v>
      </c>
      <c r="N45" s="4">
        <v>0.36664822673971303</v>
      </c>
      <c r="O45" s="4">
        <v>5.8387256672329203E-3</v>
      </c>
      <c r="P45" s="4">
        <v>5.9530757690670261E-2</v>
      </c>
      <c r="Q45" s="4">
        <v>2.8203709749208696E-2</v>
      </c>
      <c r="R45" s="4">
        <v>0</v>
      </c>
      <c r="S45" s="4">
        <v>1.9049842461014481E-2</v>
      </c>
      <c r="T45" s="4">
        <v>0.18332411336985652</v>
      </c>
    </row>
    <row r="46" spans="1:20" ht="15.5" x14ac:dyDescent="0.35">
      <c r="A46" s="4" t="s">
        <v>275</v>
      </c>
      <c r="B46" s="4">
        <v>1</v>
      </c>
      <c r="C46" s="4" t="s">
        <v>131</v>
      </c>
      <c r="D46" s="4" t="s">
        <v>190</v>
      </c>
      <c r="E46" s="4" t="s">
        <v>249</v>
      </c>
      <c r="F46" s="4">
        <v>0.17460990178174812</v>
      </c>
      <c r="G46" s="4">
        <v>1.0610387735506193</v>
      </c>
      <c r="H46" s="4">
        <v>0.62712911377605984</v>
      </c>
      <c r="I46" s="4">
        <v>0.11524253517595377</v>
      </c>
      <c r="J46" s="4">
        <v>0.62601287639486536</v>
      </c>
      <c r="K46" s="4">
        <v>0.30102197461250874</v>
      </c>
      <c r="L46" s="4">
        <v>5.9367366605794357E-2</v>
      </c>
      <c r="M46" s="4">
        <v>0.43502589715575385</v>
      </c>
      <c r="N46" s="4">
        <v>0.32610713916355111</v>
      </c>
      <c r="O46" s="4">
        <v>5.2382970534524433E-3</v>
      </c>
      <c r="P46" s="4">
        <v>5.3051938677530969E-2</v>
      </c>
      <c r="Q46" s="4">
        <v>2.5085164551042396E-2</v>
      </c>
      <c r="R46" s="4">
        <v>0</v>
      </c>
      <c r="S46" s="4">
        <v>1.6976620376809907E-2</v>
      </c>
      <c r="T46" s="4">
        <v>0.16305356958177555</v>
      </c>
    </row>
    <row r="47" spans="1:20" ht="15.5" x14ac:dyDescent="0.35">
      <c r="A47" s="4" t="s">
        <v>275</v>
      </c>
      <c r="B47" s="4">
        <v>1</v>
      </c>
      <c r="C47" s="4" t="s">
        <v>132</v>
      </c>
      <c r="D47" s="4" t="s">
        <v>191</v>
      </c>
      <c r="E47" s="4" t="s">
        <v>250</v>
      </c>
      <c r="F47" s="4">
        <v>0.15653464231601252</v>
      </c>
      <c r="G47" s="4">
        <v>0.94659885772644659</v>
      </c>
      <c r="H47" s="4">
        <v>0.55865331570778776</v>
      </c>
      <c r="I47" s="4">
        <v>0.10331286392856827</v>
      </c>
      <c r="J47" s="4">
        <v>0.55849332605860347</v>
      </c>
      <c r="K47" s="4">
        <v>0.26815359153973811</v>
      </c>
      <c r="L47" s="4">
        <v>5.3221778387444255E-2</v>
      </c>
      <c r="M47" s="4">
        <v>0.38810553166784306</v>
      </c>
      <c r="N47" s="4">
        <v>0.29049972416804964</v>
      </c>
      <c r="O47" s="4">
        <v>4.6960392694803755E-3</v>
      </c>
      <c r="P47" s="4">
        <v>4.7329942886322335E-2</v>
      </c>
      <c r="Q47" s="4">
        <v>2.2346132628311512E-2</v>
      </c>
      <c r="R47" s="4">
        <v>0</v>
      </c>
      <c r="S47" s="4">
        <v>1.5145581723623146E-2</v>
      </c>
      <c r="T47" s="4">
        <v>0.14524986208402482</v>
      </c>
    </row>
    <row r="48" spans="1:20" ht="15.5" x14ac:dyDescent="0.35">
      <c r="A48" s="4" t="s">
        <v>275</v>
      </c>
      <c r="B48" s="4">
        <v>1</v>
      </c>
      <c r="C48" s="4" t="s">
        <v>133</v>
      </c>
      <c r="D48" s="4" t="s">
        <v>192</v>
      </c>
      <c r="E48" s="4" t="s">
        <v>251</v>
      </c>
      <c r="F48" s="4">
        <v>0.14024300549620033</v>
      </c>
      <c r="G48" s="4">
        <v>0.84514376397897539</v>
      </c>
      <c r="H48" s="4">
        <v>0.49821349007722837</v>
      </c>
      <c r="I48" s="4">
        <v>9.2560383627492221E-2</v>
      </c>
      <c r="J48" s="4">
        <v>0.49863482074759546</v>
      </c>
      <c r="K48" s="4">
        <v>0.23914247523706961</v>
      </c>
      <c r="L48" s="4">
        <v>4.7682621868708107E-2</v>
      </c>
      <c r="M48" s="4">
        <v>0.34650894323137987</v>
      </c>
      <c r="N48" s="4">
        <v>0.25907101484015876</v>
      </c>
      <c r="O48" s="4">
        <v>4.20729016488601E-3</v>
      </c>
      <c r="P48" s="4">
        <v>4.2257188198948775E-2</v>
      </c>
      <c r="Q48" s="4">
        <v>1.9928539603089136E-2</v>
      </c>
      <c r="R48" s="4">
        <v>0</v>
      </c>
      <c r="S48" s="4">
        <v>1.3522300223663606E-2</v>
      </c>
      <c r="T48" s="4">
        <v>0.12953550742007938</v>
      </c>
    </row>
    <row r="49" spans="1:20" ht="15.5" x14ac:dyDescent="0.35">
      <c r="A49" s="4" t="s">
        <v>275</v>
      </c>
      <c r="B49" s="4">
        <v>1</v>
      </c>
      <c r="C49" s="4" t="s">
        <v>134</v>
      </c>
      <c r="D49" s="4" t="s">
        <v>193</v>
      </c>
      <c r="E49" s="4" t="s">
        <v>252</v>
      </c>
      <c r="F49" s="4">
        <v>0.1255822566147019</v>
      </c>
      <c r="G49" s="4">
        <v>0.75494881877336673</v>
      </c>
      <c r="H49" s="4">
        <v>0.44466572018366612</v>
      </c>
      <c r="I49" s="4">
        <v>8.2884289365703259E-2</v>
      </c>
      <c r="J49" s="4">
        <v>0.44541980307628637</v>
      </c>
      <c r="K49" s="4">
        <v>0.21343954568815973</v>
      </c>
      <c r="L49" s="4">
        <v>4.2697967248998644E-2</v>
      </c>
      <c r="M49" s="4">
        <v>0.30952901569708036</v>
      </c>
      <c r="N49" s="4">
        <v>0.23122617449550639</v>
      </c>
      <c r="O49" s="4">
        <v>3.7674676984410568E-3</v>
      </c>
      <c r="P49" s="4">
        <v>3.7747440938668338E-2</v>
      </c>
      <c r="Q49" s="4">
        <v>1.7786628807346647E-2</v>
      </c>
      <c r="R49" s="4">
        <v>0</v>
      </c>
      <c r="S49" s="4">
        <v>1.2079181100373869E-2</v>
      </c>
      <c r="T49" s="4">
        <v>0.1156130872477532</v>
      </c>
    </row>
    <row r="50" spans="1:20" ht="15.5" x14ac:dyDescent="0.35">
      <c r="A50" s="4" t="s">
        <v>275</v>
      </c>
      <c r="B50" s="4">
        <v>1</v>
      </c>
      <c r="C50" s="4" t="s">
        <v>135</v>
      </c>
      <c r="D50" s="4" t="s">
        <v>194</v>
      </c>
      <c r="E50" s="4" t="s">
        <v>253</v>
      </c>
      <c r="F50" s="4">
        <v>0.11240594934865063</v>
      </c>
      <c r="G50" s="4">
        <v>0.67460211421091898</v>
      </c>
      <c r="H50" s="4">
        <v>0.39709052992205401</v>
      </c>
      <c r="I50" s="4">
        <v>7.4187926570109419E-2</v>
      </c>
      <c r="J50" s="4">
        <v>0.39801524738444216</v>
      </c>
      <c r="K50" s="4">
        <v>0.19060345436258591</v>
      </c>
      <c r="L50" s="4">
        <v>3.8218022778541208E-2</v>
      </c>
      <c r="M50" s="4">
        <v>0.27658686682647676</v>
      </c>
      <c r="N50" s="4">
        <v>0.2064870755594681</v>
      </c>
      <c r="O50" s="4">
        <v>3.3721784804595185E-3</v>
      </c>
      <c r="P50" s="4">
        <v>3.3730105710545952E-2</v>
      </c>
      <c r="Q50" s="4">
        <v>1.588362119688216E-2</v>
      </c>
      <c r="R50" s="4">
        <v>0</v>
      </c>
      <c r="S50" s="4">
        <v>1.0793633827374704E-2</v>
      </c>
      <c r="T50" s="4">
        <v>0.10324353777973405</v>
      </c>
    </row>
    <row r="51" spans="1:20" ht="15.5" x14ac:dyDescent="0.35">
      <c r="A51" s="4" t="s">
        <v>275</v>
      </c>
      <c r="B51" s="4">
        <v>1</v>
      </c>
      <c r="C51" s="4" t="s">
        <v>136</v>
      </c>
      <c r="D51" s="4" t="s">
        <v>195</v>
      </c>
      <c r="E51" s="4" t="s">
        <v>254</v>
      </c>
      <c r="F51" s="4">
        <v>0.10057602459631211</v>
      </c>
      <c r="G51" s="4">
        <v>0.60292562492762847</v>
      </c>
      <c r="H51" s="4">
        <v>0.35473437912748651</v>
      </c>
      <c r="I51" s="4">
        <v>6.6380176233565999E-2</v>
      </c>
      <c r="J51" s="4">
        <v>0.35572611870730075</v>
      </c>
      <c r="K51" s="4">
        <v>0.17027250198119351</v>
      </c>
      <c r="L51" s="4">
        <v>3.4195848362746112E-2</v>
      </c>
      <c r="M51" s="4">
        <v>0.24719950622032766</v>
      </c>
      <c r="N51" s="4">
        <v>0.184461877146293</v>
      </c>
      <c r="O51" s="4">
        <v>3.0172807378893631E-3</v>
      </c>
      <c r="P51" s="4">
        <v>3.0146281246381426E-2</v>
      </c>
      <c r="Q51" s="4">
        <v>1.4189375165099461E-2</v>
      </c>
      <c r="R51" s="4">
        <v>0</v>
      </c>
      <c r="S51" s="4">
        <v>9.6468099988420552E-3</v>
      </c>
      <c r="T51" s="4">
        <v>9.2230938573146501E-2</v>
      </c>
    </row>
    <row r="52" spans="1:20" ht="15.5" x14ac:dyDescent="0.35">
      <c r="A52" s="4" t="s">
        <v>275</v>
      </c>
      <c r="B52" s="4">
        <v>1</v>
      </c>
      <c r="C52" s="4" t="s">
        <v>137</v>
      </c>
      <c r="D52" s="4" t="s">
        <v>196</v>
      </c>
      <c r="E52" s="4" t="s">
        <v>255</v>
      </c>
      <c r="F52" s="4">
        <v>8.9963889933683358E-2</v>
      </c>
      <c r="G52" s="4">
        <v>0.53892021727284334</v>
      </c>
      <c r="H52" s="4">
        <v>0.31696859446672365</v>
      </c>
      <c r="I52" s="4">
        <v>5.9376167356231017E-2</v>
      </c>
      <c r="J52" s="4">
        <v>0.31796292819097755</v>
      </c>
      <c r="K52" s="4">
        <v>0.15214492534402735</v>
      </c>
      <c r="L52" s="4">
        <v>3.0587722577452341E-2</v>
      </c>
      <c r="M52" s="4">
        <v>0.22095728908186577</v>
      </c>
      <c r="N52" s="4">
        <v>0.1648236691226963</v>
      </c>
      <c r="O52" s="4">
        <v>2.6989166980105005E-3</v>
      </c>
      <c r="P52" s="4">
        <v>2.6946010863642168E-2</v>
      </c>
      <c r="Q52" s="4">
        <v>1.2678743778668946E-2</v>
      </c>
      <c r="R52" s="4">
        <v>0</v>
      </c>
      <c r="S52" s="4">
        <v>8.6227234763654927E-3</v>
      </c>
      <c r="T52" s="4">
        <v>8.2411834561348152E-2</v>
      </c>
    </row>
    <row r="53" spans="1:20" ht="15.5" x14ac:dyDescent="0.35">
      <c r="A53" s="4" t="s">
        <v>275</v>
      </c>
      <c r="B53" s="4">
        <v>1</v>
      </c>
      <c r="C53" s="4" t="s">
        <v>138</v>
      </c>
      <c r="D53" s="4" t="s">
        <v>197</v>
      </c>
      <c r="E53" s="4" t="s">
        <v>256</v>
      </c>
      <c r="F53" s="4">
        <v>8.0450823785584727E-2</v>
      </c>
      <c r="G53" s="4">
        <v>0.48172685429895046</v>
      </c>
      <c r="H53" s="4">
        <v>0.28326038366944006</v>
      </c>
      <c r="I53" s="4">
        <v>5.3097543698485919E-2</v>
      </c>
      <c r="J53" s="4">
        <v>0.28421884403638076</v>
      </c>
      <c r="K53" s="4">
        <v>0.13596498416133124</v>
      </c>
      <c r="L53" s="4">
        <v>2.7353280087098805E-2</v>
      </c>
      <c r="M53" s="4">
        <v>0.19750801026256967</v>
      </c>
      <c r="N53" s="4">
        <v>0.14729539950810883</v>
      </c>
      <c r="O53" s="4">
        <v>2.4135247135675417E-3</v>
      </c>
      <c r="P53" s="4">
        <v>2.4086342714947525E-2</v>
      </c>
      <c r="Q53" s="4">
        <v>1.1330415346777603E-2</v>
      </c>
      <c r="R53" s="4">
        <v>0</v>
      </c>
      <c r="S53" s="4">
        <v>7.7076296687832073E-3</v>
      </c>
      <c r="T53" s="4">
        <v>7.3647699754054413E-2</v>
      </c>
    </row>
    <row r="54" spans="1:20" ht="15.5" x14ac:dyDescent="0.35">
      <c r="A54" s="4" t="s">
        <v>275</v>
      </c>
      <c r="B54" s="4">
        <v>1</v>
      </c>
      <c r="C54" s="4" t="s">
        <v>139</v>
      </c>
      <c r="D54" s="4" t="s">
        <v>198</v>
      </c>
      <c r="E54" s="4" t="s">
        <v>257</v>
      </c>
      <c r="F54" s="4">
        <v>7.1927940612200397E-2</v>
      </c>
      <c r="G54" s="4">
        <v>0.43059881216956641</v>
      </c>
      <c r="H54" s="4">
        <v>0.2531521933359368</v>
      </c>
      <c r="I54" s="4">
        <v>4.7472440804052267E-2</v>
      </c>
      <c r="J54" s="4">
        <v>0.25405329918004416</v>
      </c>
      <c r="K54" s="4">
        <v>0.12151305280124966</v>
      </c>
      <c r="L54" s="4">
        <v>2.4455499808148134E-2</v>
      </c>
      <c r="M54" s="4">
        <v>0.17654551298952223</v>
      </c>
      <c r="N54" s="4">
        <v>0.13163914053468714</v>
      </c>
      <c r="O54" s="4">
        <v>2.1578382183660119E-3</v>
      </c>
      <c r="P54" s="4">
        <v>2.1529940608478321E-2</v>
      </c>
      <c r="Q54" s="4">
        <v>1.0126087733437473E-2</v>
      </c>
      <c r="R54" s="4">
        <v>0</v>
      </c>
      <c r="S54" s="4">
        <v>6.889580994713063E-3</v>
      </c>
      <c r="T54" s="4">
        <v>6.5819570267343572E-2</v>
      </c>
    </row>
    <row r="55" spans="1:20" ht="15.5" x14ac:dyDescent="0.35">
      <c r="A55" s="4" t="s">
        <v>275</v>
      </c>
      <c r="B55" s="4">
        <v>1</v>
      </c>
      <c r="C55" s="4" t="s">
        <v>140</v>
      </c>
      <c r="D55" s="4" t="s">
        <v>199</v>
      </c>
      <c r="E55" s="4" t="s">
        <v>258</v>
      </c>
      <c r="F55" s="4">
        <v>6.4295878853444857E-2</v>
      </c>
      <c r="G55" s="4">
        <v>0.38488141547422505</v>
      </c>
      <c r="H55" s="4">
        <v>0.22624682121139786</v>
      </c>
      <c r="I55" s="4">
        <v>4.2435280043273606E-2</v>
      </c>
      <c r="J55" s="4">
        <v>0.22708003512979277</v>
      </c>
      <c r="K55" s="4">
        <v>0.10859847418147096</v>
      </c>
      <c r="L55" s="4">
        <v>2.1860598810171248E-2</v>
      </c>
      <c r="M55" s="4">
        <v>0.15780138034443225</v>
      </c>
      <c r="N55" s="4">
        <v>0.11764834702992689</v>
      </c>
      <c r="O55" s="4">
        <v>1.9288763656033457E-3</v>
      </c>
      <c r="P55" s="4">
        <v>1.9244070773711253E-2</v>
      </c>
      <c r="Q55" s="4">
        <v>9.0498728484559154E-3</v>
      </c>
      <c r="R55" s="4">
        <v>0</v>
      </c>
      <c r="S55" s="4">
        <v>6.1581026475876011E-3</v>
      </c>
      <c r="T55" s="4">
        <v>5.8824173514963447E-2</v>
      </c>
    </row>
    <row r="56" spans="1:20" ht="15.5" x14ac:dyDescent="0.35">
      <c r="A56" s="4" t="s">
        <v>275</v>
      </c>
      <c r="B56" s="4">
        <v>1</v>
      </c>
      <c r="C56" s="4" t="s">
        <v>141</v>
      </c>
      <c r="D56" s="4" t="s">
        <v>200</v>
      </c>
      <c r="E56" s="4" t="s">
        <v>259</v>
      </c>
      <c r="F56" s="4">
        <v>5.7464321824733849E-2</v>
      </c>
      <c r="G56" s="4">
        <v>0.34399693830173256</v>
      </c>
      <c r="H56" s="4">
        <v>0.2021965022833524</v>
      </c>
      <c r="I56" s="4">
        <v>3.7926452404324344E-2</v>
      </c>
      <c r="J56" s="4">
        <v>0.2029581935980222</v>
      </c>
      <c r="K56" s="4">
        <v>9.7054321096009144E-2</v>
      </c>
      <c r="L56" s="4">
        <v>1.9537869420409509E-2</v>
      </c>
      <c r="M56" s="4">
        <v>0.14103874470371033</v>
      </c>
      <c r="N56" s="4">
        <v>0.10514218118734325</v>
      </c>
      <c r="O56" s="4">
        <v>1.7239296547420155E-3</v>
      </c>
      <c r="P56" s="4">
        <v>1.7199846915086629E-2</v>
      </c>
      <c r="Q56" s="4">
        <v>8.0878600913340953E-3</v>
      </c>
      <c r="R56" s="4">
        <v>0</v>
      </c>
      <c r="S56" s="4">
        <v>5.5039510128277206E-3</v>
      </c>
      <c r="T56" s="4">
        <v>5.2571090593671627E-2</v>
      </c>
    </row>
    <row r="57" spans="1:20" ht="15.5" x14ac:dyDescent="0.35">
      <c r="A57" s="4" t="s">
        <v>275</v>
      </c>
      <c r="B57" s="4">
        <v>1</v>
      </c>
      <c r="C57" s="4" t="s">
        <v>142</v>
      </c>
      <c r="D57" s="4" t="s">
        <v>201</v>
      </c>
      <c r="E57" s="4" t="s">
        <v>260</v>
      </c>
      <c r="F57" s="4">
        <v>5.1351426135130489E-2</v>
      </c>
      <c r="G57" s="4">
        <v>0.30743308484877363</v>
      </c>
      <c r="H57" s="4">
        <v>0.18069474975485433</v>
      </c>
      <c r="I57" s="4">
        <v>3.3891941249186125E-2</v>
      </c>
      <c r="J57" s="4">
        <v>0.18138552006077643</v>
      </c>
      <c r="K57" s="4">
        <v>8.6733479882330072E-2</v>
      </c>
      <c r="L57" s="4">
        <v>1.7459484885944364E-2</v>
      </c>
      <c r="M57" s="4">
        <v>0.12604756478799717</v>
      </c>
      <c r="N57" s="4">
        <v>9.3961269872524261E-2</v>
      </c>
      <c r="O57" s="4">
        <v>1.5405427840539147E-3</v>
      </c>
      <c r="P57" s="4">
        <v>1.5371654242438682E-2</v>
      </c>
      <c r="Q57" s="4">
        <v>7.2277899901941733E-3</v>
      </c>
      <c r="R57" s="4">
        <v>0</v>
      </c>
      <c r="S57" s="4">
        <v>4.9189293575803783E-3</v>
      </c>
      <c r="T57" s="4">
        <v>4.6980634936262131E-2</v>
      </c>
    </row>
    <row r="58" spans="1:20" ht="15.5" x14ac:dyDescent="0.35">
      <c r="A58" s="4" t="s">
        <v>275</v>
      </c>
      <c r="B58" s="4">
        <v>1</v>
      </c>
      <c r="C58" s="4" t="s">
        <v>143</v>
      </c>
      <c r="D58" s="4" t="s">
        <v>202</v>
      </c>
      <c r="E58" s="4" t="s">
        <v>261</v>
      </c>
      <c r="F58" s="4">
        <v>4.588320759964562E-2</v>
      </c>
      <c r="G58" s="4">
        <v>0.27473397919594694</v>
      </c>
      <c r="H58" s="4">
        <v>0.16147011893954746</v>
      </c>
      <c r="I58" s="4">
        <v>3.028291701576611E-2</v>
      </c>
      <c r="J58" s="4">
        <v>0.16209304772560867</v>
      </c>
      <c r="K58" s="4">
        <v>7.7505657090982782E-2</v>
      </c>
      <c r="L58" s="4">
        <v>1.560029058387951E-2</v>
      </c>
      <c r="M58" s="4">
        <v>0.11264093147033824</v>
      </c>
      <c r="N58" s="4">
        <v>8.3964461848564681E-2</v>
      </c>
      <c r="O58" s="4">
        <v>1.3764962279893685E-3</v>
      </c>
      <c r="P58" s="4">
        <v>1.3736698959797348E-2</v>
      </c>
      <c r="Q58" s="4">
        <v>6.4588047575818985E-3</v>
      </c>
      <c r="R58" s="4">
        <v>0</v>
      </c>
      <c r="S58" s="4">
        <v>4.3957436671351515E-3</v>
      </c>
      <c r="T58" s="4">
        <v>4.198223092428234E-2</v>
      </c>
    </row>
    <row r="59" spans="1:20" ht="15.5" x14ac:dyDescent="0.35">
      <c r="A59" s="4" t="s">
        <v>275</v>
      </c>
      <c r="B59" s="4">
        <v>1</v>
      </c>
      <c r="C59" s="4" t="s">
        <v>144</v>
      </c>
      <c r="D59" s="4" t="s">
        <v>203</v>
      </c>
      <c r="E59" s="4" t="s">
        <v>262</v>
      </c>
      <c r="F59" s="4">
        <v>4.0992917650095197E-2</v>
      </c>
      <c r="G59" s="4">
        <v>0.2454929405588592</v>
      </c>
      <c r="H59" s="4">
        <v>0.14428132705662444</v>
      </c>
      <c r="I59" s="4">
        <v>2.7055325649062829E-2</v>
      </c>
      <c r="J59" s="4">
        <v>0.14484083492972691</v>
      </c>
      <c r="K59" s="4">
        <v>6.9255036987179733E-2</v>
      </c>
      <c r="L59" s="4">
        <v>1.3937592001032366E-2</v>
      </c>
      <c r="M59" s="4">
        <v>0.10065210562913227</v>
      </c>
      <c r="N59" s="4">
        <v>7.5026290069444709E-2</v>
      </c>
      <c r="O59" s="4">
        <v>1.2297875295028558E-3</v>
      </c>
      <c r="P59" s="4">
        <v>1.227464702794296E-2</v>
      </c>
      <c r="Q59" s="4">
        <v>5.7712530822649774E-3</v>
      </c>
      <c r="R59" s="4">
        <v>0</v>
      </c>
      <c r="S59" s="4">
        <v>3.9278870489417471E-3</v>
      </c>
      <c r="T59" s="4">
        <v>3.7513145034722355E-2</v>
      </c>
    </row>
    <row r="60" spans="1:20" ht="15.5" x14ac:dyDescent="0.35">
      <c r="A60" s="4" t="s">
        <v>275</v>
      </c>
      <c r="B60" s="4">
        <v>1</v>
      </c>
      <c r="C60" s="4" t="s">
        <v>145</v>
      </c>
      <c r="D60" s="4" t="s">
        <v>204</v>
      </c>
      <c r="E60" s="4" t="s">
        <v>263</v>
      </c>
      <c r="F60" s="4">
        <v>1.62016628548898E-2</v>
      </c>
      <c r="G60" s="4">
        <v>9.7038725506841117E-2</v>
      </c>
      <c r="H60" s="4">
        <v>5.7031234835655517E-2</v>
      </c>
      <c r="I60" s="4">
        <v>1.0693097484227268E-2</v>
      </c>
      <c r="J60" s="4">
        <v>5.7252848049036256E-2</v>
      </c>
      <c r="K60" s="4">
        <v>2.7374992721114648E-2</v>
      </c>
      <c r="L60" s="4">
        <v>5.508565370662531E-3</v>
      </c>
      <c r="M60" s="4">
        <v>3.9785877457804854E-2</v>
      </c>
      <c r="N60" s="4">
        <v>2.9656242114540869E-2</v>
      </c>
      <c r="O60" s="4">
        <v>4.8604988564669396E-4</v>
      </c>
      <c r="P60" s="4">
        <v>4.8519362753420558E-3</v>
      </c>
      <c r="Q60" s="4">
        <v>2.2812493934262208E-3</v>
      </c>
      <c r="R60" s="4">
        <v>0</v>
      </c>
      <c r="S60" s="4">
        <v>1.5526196081094578E-3</v>
      </c>
      <c r="T60" s="4">
        <v>1.4828121057270435E-2</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4.5" x14ac:dyDescent="0.35"/>
  <sheetData>
    <row r="1" spans="1:15" x14ac:dyDescent="0.35">
      <c r="A1" t="s">
        <v>0</v>
      </c>
    </row>
    <row r="2" spans="1:15" x14ac:dyDescent="0.35">
      <c r="B2" s="7" t="s">
        <v>1</v>
      </c>
      <c r="C2" s="6"/>
      <c r="D2" s="6"/>
      <c r="E2" s="6"/>
      <c r="F2" s="6"/>
      <c r="G2" s="6"/>
      <c r="H2" s="6"/>
      <c r="I2" s="6"/>
      <c r="J2" s="6"/>
      <c r="K2" s="6"/>
    </row>
    <row r="3" spans="1:15" x14ac:dyDescent="0.35">
      <c r="A3" t="s">
        <v>0</v>
      </c>
    </row>
    <row r="4" spans="1:15" x14ac:dyDescent="0.35">
      <c r="B4" s="7" t="s">
        <v>2</v>
      </c>
      <c r="C4" s="6"/>
      <c r="D4" s="6"/>
      <c r="E4" s="6"/>
      <c r="F4" s="6"/>
      <c r="G4" s="6"/>
      <c r="H4" s="6"/>
      <c r="I4" s="6"/>
      <c r="J4" s="6"/>
      <c r="K4" s="6"/>
      <c r="L4" s="6"/>
      <c r="M4" s="6"/>
      <c r="N4" s="6"/>
      <c r="O4" s="6"/>
    </row>
    <row r="5" spans="1:15" x14ac:dyDescent="0.35">
      <c r="A5" t="s">
        <v>0</v>
      </c>
      <c r="B5" s="6"/>
      <c r="C5" s="6"/>
      <c r="D5" s="6"/>
      <c r="E5" s="6"/>
      <c r="F5" s="6"/>
      <c r="G5" s="6"/>
      <c r="H5" s="6"/>
      <c r="I5" s="6"/>
      <c r="J5" s="6"/>
      <c r="K5" s="6"/>
      <c r="L5" s="6"/>
      <c r="M5" s="6"/>
      <c r="N5" s="6"/>
      <c r="O5" s="6"/>
    </row>
    <row r="6" spans="1:15" x14ac:dyDescent="0.35">
      <c r="A6" t="s">
        <v>0</v>
      </c>
      <c r="B6" s="6"/>
      <c r="C6" s="6"/>
      <c r="D6" s="6"/>
      <c r="E6" s="6"/>
      <c r="F6" s="6"/>
      <c r="G6" s="6"/>
      <c r="H6" s="6"/>
      <c r="I6" s="6"/>
      <c r="J6" s="6"/>
      <c r="K6" s="6"/>
      <c r="L6" s="6"/>
      <c r="M6" s="6"/>
      <c r="N6" s="6"/>
      <c r="O6" s="6"/>
    </row>
    <row r="7" spans="1:15" x14ac:dyDescent="0.35">
      <c r="A7" t="s">
        <v>0</v>
      </c>
    </row>
    <row r="8" spans="1:15" x14ac:dyDescent="0.35">
      <c r="B8" s="7" t="s">
        <v>3</v>
      </c>
      <c r="C8" s="6"/>
      <c r="D8" s="6"/>
      <c r="E8" s="6"/>
      <c r="F8" s="6"/>
      <c r="G8" s="6"/>
      <c r="H8" s="6"/>
      <c r="I8" s="6"/>
      <c r="J8" s="6"/>
      <c r="K8" s="6"/>
    </row>
    <row r="9" spans="1:15" x14ac:dyDescent="0.35">
      <c r="A9" t="s">
        <v>0</v>
      </c>
      <c r="B9" s="6"/>
      <c r="C9" s="6"/>
      <c r="D9" s="6"/>
      <c r="E9" s="6"/>
      <c r="F9" s="6"/>
      <c r="G9" s="6"/>
      <c r="H9" s="6"/>
      <c r="I9" s="6"/>
      <c r="J9" s="6"/>
      <c r="K9" s="6"/>
    </row>
    <row r="10" spans="1:15" x14ac:dyDescent="0.35">
      <c r="A10" t="s">
        <v>0</v>
      </c>
      <c r="B10" s="6"/>
      <c r="C10" s="6"/>
      <c r="D10" s="6"/>
      <c r="E10" s="6"/>
      <c r="F10" s="6"/>
      <c r="G10" s="6"/>
      <c r="H10" s="6"/>
      <c r="I10" s="6"/>
      <c r="J10" s="6"/>
      <c r="K10" s="6"/>
    </row>
    <row r="11" spans="1:15" x14ac:dyDescent="0.35">
      <c r="A11" t="s">
        <v>0</v>
      </c>
    </row>
    <row r="12" spans="1:15" x14ac:dyDescent="0.35">
      <c r="A12" t="s">
        <v>0</v>
      </c>
    </row>
    <row r="13" spans="1:15" x14ac:dyDescent="0.35">
      <c r="B13" s="8" t="s">
        <v>4</v>
      </c>
      <c r="C13" s="6"/>
      <c r="D13" s="6"/>
      <c r="E13" s="6"/>
      <c r="F13" s="6"/>
      <c r="G13" s="6"/>
      <c r="H13" s="6"/>
      <c r="I13" s="6"/>
      <c r="J13" s="6"/>
      <c r="K13" s="6"/>
      <c r="L13" s="6"/>
      <c r="M13" s="6"/>
    </row>
    <row r="14" spans="1:15" x14ac:dyDescent="0.35">
      <c r="A14" t="s">
        <v>0</v>
      </c>
      <c r="B14" s="6"/>
      <c r="C14" s="6"/>
      <c r="D14" s="6"/>
      <c r="E14" s="6"/>
      <c r="F14" s="6"/>
      <c r="G14" s="6"/>
      <c r="H14" s="6"/>
      <c r="I14" s="6"/>
      <c r="J14" s="6"/>
      <c r="K14" s="6"/>
      <c r="L14" s="6"/>
      <c r="M14" s="6"/>
    </row>
    <row r="15" spans="1:15" x14ac:dyDescent="0.35">
      <c r="A15" t="s">
        <v>0</v>
      </c>
      <c r="B15" s="6"/>
      <c r="C15" s="6"/>
      <c r="D15" s="6"/>
      <c r="E15" s="6"/>
      <c r="F15" s="6"/>
      <c r="G15" s="6"/>
      <c r="H15" s="6"/>
      <c r="I15" s="6"/>
      <c r="J15" s="6"/>
      <c r="K15" s="6"/>
      <c r="L15" s="6"/>
      <c r="M15" s="6"/>
    </row>
    <row r="16" spans="1:15" x14ac:dyDescent="0.35">
      <c r="A16" t="s">
        <v>0</v>
      </c>
      <c r="B16" s="6"/>
      <c r="C16" s="6"/>
      <c r="D16" s="6"/>
      <c r="E16" s="6"/>
      <c r="F16" s="6"/>
      <c r="G16" s="6"/>
      <c r="H16" s="6"/>
      <c r="I16" s="6"/>
      <c r="J16" s="6"/>
      <c r="K16" s="6"/>
      <c r="L16" s="6"/>
      <c r="M16" s="6"/>
    </row>
    <row r="17" spans="1:16" x14ac:dyDescent="0.35">
      <c r="A17" t="s">
        <v>0</v>
      </c>
      <c r="B17" s="6"/>
      <c r="C17" s="6"/>
      <c r="D17" s="6"/>
      <c r="E17" s="6"/>
      <c r="F17" s="6"/>
      <c r="G17" s="6"/>
      <c r="H17" s="6"/>
      <c r="I17" s="6"/>
      <c r="J17" s="6"/>
      <c r="K17" s="6"/>
      <c r="L17" s="6"/>
      <c r="M17" s="6"/>
    </row>
    <row r="18" spans="1:16" x14ac:dyDescent="0.35">
      <c r="A18" t="s">
        <v>0</v>
      </c>
      <c r="B18" s="6"/>
      <c r="C18" s="6"/>
      <c r="D18" s="6"/>
      <c r="E18" s="6"/>
      <c r="F18" s="6"/>
      <c r="G18" s="6"/>
      <c r="H18" s="6"/>
      <c r="I18" s="6"/>
      <c r="J18" s="6"/>
      <c r="K18" s="6"/>
      <c r="L18" s="6"/>
      <c r="M18" s="6"/>
    </row>
    <row r="19" spans="1:16" x14ac:dyDescent="0.35">
      <c r="A19" t="s">
        <v>0</v>
      </c>
      <c r="B19" s="6"/>
      <c r="C19" s="6"/>
      <c r="D19" s="6"/>
      <c r="E19" s="6"/>
      <c r="F19" s="6"/>
      <c r="G19" s="6"/>
      <c r="H19" s="6"/>
      <c r="I19" s="6"/>
      <c r="J19" s="6"/>
      <c r="K19" s="6"/>
      <c r="L19" s="6"/>
      <c r="M19" s="6"/>
    </row>
    <row r="20" spans="1:16" x14ac:dyDescent="0.35">
      <c r="A20" t="s">
        <v>0</v>
      </c>
      <c r="B20" s="6"/>
      <c r="C20" s="6"/>
      <c r="D20" s="6"/>
      <c r="E20" s="6"/>
      <c r="F20" s="6"/>
      <c r="G20" s="6"/>
      <c r="H20" s="6"/>
      <c r="I20" s="6"/>
      <c r="J20" s="6"/>
      <c r="K20" s="6"/>
      <c r="L20" s="6"/>
      <c r="M20" s="6"/>
    </row>
    <row r="21" spans="1:16" x14ac:dyDescent="0.35">
      <c r="A21" t="s">
        <v>0</v>
      </c>
    </row>
    <row r="22" spans="1:16" x14ac:dyDescent="0.35">
      <c r="B22" s="9" t="s">
        <v>5</v>
      </c>
      <c r="C22" s="6"/>
      <c r="D22" s="6"/>
      <c r="E22" s="6"/>
      <c r="F22" s="6"/>
      <c r="G22" s="6"/>
      <c r="H22" s="6"/>
      <c r="I22" s="6"/>
      <c r="J22" s="6"/>
      <c r="K22" s="6"/>
    </row>
    <row r="23" spans="1:16" x14ac:dyDescent="0.35">
      <c r="A23" t="s">
        <v>0</v>
      </c>
    </row>
    <row r="24" spans="1:16" x14ac:dyDescent="0.35">
      <c r="B24" s="7" t="s">
        <v>6</v>
      </c>
      <c r="C24" s="6"/>
      <c r="D24" s="6"/>
      <c r="E24" s="6"/>
      <c r="F24" s="6"/>
      <c r="G24" s="6"/>
      <c r="H24" s="6"/>
      <c r="I24" s="6"/>
      <c r="J24" s="6"/>
      <c r="K24" s="6"/>
    </row>
    <row r="25" spans="1:16" x14ac:dyDescent="0.35">
      <c r="A25" t="s">
        <v>0</v>
      </c>
    </row>
    <row r="26" spans="1:16" x14ac:dyDescent="0.35">
      <c r="B26" s="9" t="s">
        <v>7</v>
      </c>
      <c r="C26" s="6"/>
      <c r="D26" s="6"/>
      <c r="E26" s="6"/>
      <c r="F26" s="6"/>
      <c r="G26" s="6"/>
      <c r="H26" s="6"/>
      <c r="I26" s="6"/>
      <c r="J26" s="6"/>
      <c r="K26" s="6"/>
      <c r="L26" s="6"/>
      <c r="M26" s="6"/>
      <c r="N26" s="6"/>
      <c r="O26" s="6"/>
      <c r="P26" s="6"/>
    </row>
    <row r="27" spans="1:16" x14ac:dyDescent="0.35">
      <c r="A27" t="s">
        <v>0</v>
      </c>
      <c r="B27" s="6"/>
      <c r="C27" s="6"/>
      <c r="D27" s="6"/>
      <c r="E27" s="6"/>
      <c r="F27" s="6"/>
      <c r="G27" s="6"/>
      <c r="H27" s="6"/>
      <c r="I27" s="6"/>
      <c r="J27" s="6"/>
      <c r="K27" s="6"/>
      <c r="L27" s="6"/>
      <c r="M27" s="6"/>
      <c r="N27" s="6"/>
      <c r="O27" s="6"/>
      <c r="P27" s="6"/>
    </row>
    <row r="28" spans="1:16" x14ac:dyDescent="0.35">
      <c r="A28" t="s">
        <v>0</v>
      </c>
      <c r="B28" s="6"/>
      <c r="C28" s="6"/>
      <c r="D28" s="6"/>
      <c r="E28" s="6"/>
      <c r="F28" s="6"/>
      <c r="G28" s="6"/>
      <c r="H28" s="6"/>
      <c r="I28" s="6"/>
      <c r="J28" s="6"/>
      <c r="K28" s="6"/>
      <c r="L28" s="6"/>
      <c r="M28" s="6"/>
      <c r="N28" s="6"/>
      <c r="O28" s="6"/>
      <c r="P28" s="6"/>
    </row>
    <row r="29" spans="1:16" x14ac:dyDescent="0.35">
      <c r="A29" t="s">
        <v>0</v>
      </c>
      <c r="B29" s="6"/>
      <c r="C29" s="6"/>
      <c r="D29" s="6"/>
      <c r="E29" s="6"/>
      <c r="F29" s="6"/>
      <c r="G29" s="6"/>
      <c r="H29" s="6"/>
      <c r="I29" s="6"/>
      <c r="J29" s="6"/>
      <c r="K29" s="6"/>
      <c r="L29" s="6"/>
      <c r="M29" s="6"/>
      <c r="N29" s="6"/>
      <c r="O29" s="6"/>
      <c r="P29" s="6"/>
    </row>
    <row r="30" spans="1:16" x14ac:dyDescent="0.35">
      <c r="A30" t="s">
        <v>0</v>
      </c>
      <c r="B30" s="6"/>
      <c r="C30" s="6"/>
      <c r="D30" s="6"/>
      <c r="E30" s="6"/>
      <c r="F30" s="6"/>
      <c r="G30" s="6"/>
      <c r="H30" s="6"/>
      <c r="I30" s="6"/>
      <c r="J30" s="6"/>
      <c r="K30" s="6"/>
      <c r="L30" s="6"/>
      <c r="M30" s="6"/>
      <c r="N30" s="6"/>
      <c r="O30" s="6"/>
      <c r="P30" s="6"/>
    </row>
    <row r="31" spans="1:16" x14ac:dyDescent="0.35">
      <c r="A31" t="s">
        <v>0</v>
      </c>
      <c r="B31" s="6"/>
      <c r="C31" s="6"/>
      <c r="D31" s="6"/>
      <c r="E31" s="6"/>
      <c r="F31" s="6"/>
      <c r="G31" s="6"/>
      <c r="H31" s="6"/>
      <c r="I31" s="6"/>
      <c r="J31" s="6"/>
      <c r="K31" s="6"/>
      <c r="L31" s="6"/>
      <c r="M31" s="6"/>
      <c r="N31" s="6"/>
      <c r="O31" s="6"/>
      <c r="P31" s="6"/>
    </row>
    <row r="32" spans="1:16" x14ac:dyDescent="0.35">
      <c r="A32" t="s">
        <v>0</v>
      </c>
      <c r="B32" s="6"/>
      <c r="C32" s="6"/>
      <c r="D32" s="6"/>
      <c r="E32" s="6"/>
      <c r="F32" s="6"/>
      <c r="G32" s="6"/>
      <c r="H32" s="6"/>
      <c r="I32" s="6"/>
      <c r="J32" s="6"/>
      <c r="K32" s="6"/>
      <c r="L32" s="6"/>
      <c r="M32" s="6"/>
      <c r="N32" s="6"/>
      <c r="O32" s="6"/>
      <c r="P32" s="6"/>
    </row>
    <row r="33" spans="1:16" x14ac:dyDescent="0.35">
      <c r="A33" t="s">
        <v>0</v>
      </c>
      <c r="B33" s="6"/>
      <c r="C33" s="6"/>
      <c r="D33" s="6"/>
      <c r="E33" s="6"/>
      <c r="F33" s="6"/>
      <c r="G33" s="6"/>
      <c r="H33" s="6"/>
      <c r="I33" s="6"/>
      <c r="J33" s="6"/>
      <c r="K33" s="6"/>
      <c r="L33" s="6"/>
      <c r="M33" s="6"/>
      <c r="N33" s="6"/>
      <c r="O33" s="6"/>
      <c r="P33" s="6"/>
    </row>
    <row r="34" spans="1:16" x14ac:dyDescent="0.35">
      <c r="A34" t="s">
        <v>0</v>
      </c>
      <c r="B34" s="6"/>
      <c r="C34" s="6"/>
      <c r="D34" s="6"/>
      <c r="E34" s="6"/>
      <c r="F34" s="6"/>
      <c r="G34" s="6"/>
      <c r="H34" s="6"/>
      <c r="I34" s="6"/>
      <c r="J34" s="6"/>
      <c r="K34" s="6"/>
      <c r="L34" s="6"/>
      <c r="M34" s="6"/>
      <c r="N34" s="6"/>
      <c r="O34" s="6"/>
      <c r="P34" s="6"/>
    </row>
    <row r="35" spans="1:16" x14ac:dyDescent="0.35">
      <c r="A35" t="s">
        <v>0</v>
      </c>
    </row>
  </sheetData>
  <mergeCells count="7">
    <mergeCell ref="B24:K24"/>
    <mergeCell ref="B26:P34"/>
    <mergeCell ref="B2:K2"/>
    <mergeCell ref="B4:O6"/>
    <mergeCell ref="B8:K10"/>
    <mergeCell ref="B13:M20"/>
    <mergeCell ref="B22:K22"/>
  </mergeCells>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276</v>
      </c>
      <c r="B2" s="4">
        <v>1</v>
      </c>
      <c r="C2" s="4" t="s">
        <v>87</v>
      </c>
      <c r="D2" s="4" t="s">
        <v>146</v>
      </c>
      <c r="E2" s="4" t="s">
        <v>205</v>
      </c>
      <c r="F2" s="4">
        <v>7.2021585641258809E-2</v>
      </c>
      <c r="G2" s="4">
        <v>10.251643036068456</v>
      </c>
      <c r="H2" s="4">
        <v>12.541902591374567</v>
      </c>
      <c r="I2" s="4">
        <v>4.7534246523230815E-2</v>
      </c>
      <c r="J2" s="4">
        <v>6.0484693912803893</v>
      </c>
      <c r="K2" s="4">
        <v>6.0201132438597922</v>
      </c>
      <c r="L2" s="4">
        <v>2.4487339118027994E-2</v>
      </c>
      <c r="M2" s="4">
        <v>4.203173644788067</v>
      </c>
      <c r="N2" s="4">
        <v>6.5217893475147752</v>
      </c>
      <c r="O2" s="4">
        <v>2.160647569237764E-3</v>
      </c>
      <c r="P2" s="4">
        <v>0.51258215180342281</v>
      </c>
      <c r="Q2" s="4">
        <v>0.50167610365498272</v>
      </c>
      <c r="R2" s="4">
        <v>0</v>
      </c>
      <c r="S2" s="4">
        <v>0.16402628857709531</v>
      </c>
      <c r="T2" s="4">
        <v>3.2608946737573876</v>
      </c>
    </row>
    <row r="3" spans="1:20" ht="15.5" x14ac:dyDescent="0.35">
      <c r="A3" s="4" t="s">
        <v>276</v>
      </c>
      <c r="B3" s="4">
        <v>1</v>
      </c>
      <c r="C3" s="4" t="s">
        <v>88</v>
      </c>
      <c r="D3" s="4" t="s">
        <v>147</v>
      </c>
      <c r="E3" s="4" t="s">
        <v>206</v>
      </c>
      <c r="F3" s="4">
        <v>7.0889739380133363E-2</v>
      </c>
      <c r="G3" s="4">
        <v>10.128357285885308</v>
      </c>
      <c r="H3" s="4">
        <v>12.055539534330068</v>
      </c>
      <c r="I3" s="4">
        <v>4.6787227990888018E-2</v>
      </c>
      <c r="J3" s="4">
        <v>5.9757307986723314</v>
      </c>
      <c r="K3" s="4">
        <v>5.7866589764784324</v>
      </c>
      <c r="L3" s="4">
        <v>2.4102511389245341E-2</v>
      </c>
      <c r="M3" s="4">
        <v>4.1526264872129763</v>
      </c>
      <c r="N3" s="4">
        <v>6.2688805578516353</v>
      </c>
      <c r="O3" s="4">
        <v>2.1266921814040007E-3</v>
      </c>
      <c r="P3" s="4">
        <v>0.50641786429426539</v>
      </c>
      <c r="Q3" s="4">
        <v>0.4822215813732027</v>
      </c>
      <c r="R3" s="4">
        <v>0</v>
      </c>
      <c r="S3" s="4">
        <v>0.16205371657416492</v>
      </c>
      <c r="T3" s="4">
        <v>3.1344402789258177</v>
      </c>
    </row>
    <row r="4" spans="1:20" ht="15.5" x14ac:dyDescent="0.35">
      <c r="A4" s="4" t="s">
        <v>276</v>
      </c>
      <c r="B4" s="4">
        <v>1</v>
      </c>
      <c r="C4" s="4" t="s">
        <v>89</v>
      </c>
      <c r="D4" s="4" t="s">
        <v>148</v>
      </c>
      <c r="E4" s="4" t="s">
        <v>207</v>
      </c>
      <c r="F4" s="4">
        <v>7.0797242907882932E-2</v>
      </c>
      <c r="G4" s="4">
        <v>10.162070400607595</v>
      </c>
      <c r="H4" s="4">
        <v>11.722314992904879</v>
      </c>
      <c r="I4" s="4">
        <v>4.672618031920274E-2</v>
      </c>
      <c r="J4" s="4">
        <v>5.9956215363584811</v>
      </c>
      <c r="K4" s="4">
        <v>5.6267111965943419</v>
      </c>
      <c r="L4" s="4">
        <v>2.4071062588680196E-2</v>
      </c>
      <c r="M4" s="4">
        <v>4.166448864249114</v>
      </c>
      <c r="N4" s="4">
        <v>6.0956037963105372</v>
      </c>
      <c r="O4" s="4">
        <v>2.123917287236488E-3</v>
      </c>
      <c r="P4" s="4">
        <v>0.50810352003037973</v>
      </c>
      <c r="Q4" s="4">
        <v>0.46889259971619518</v>
      </c>
      <c r="R4" s="4">
        <v>0</v>
      </c>
      <c r="S4" s="4">
        <v>0.16259312640972151</v>
      </c>
      <c r="T4" s="4">
        <v>3.0478018981552686</v>
      </c>
    </row>
    <row r="5" spans="1:20" ht="15.5" x14ac:dyDescent="0.35">
      <c r="A5" s="4" t="s">
        <v>276</v>
      </c>
      <c r="B5" s="4">
        <v>1</v>
      </c>
      <c r="C5" s="4" t="s">
        <v>90</v>
      </c>
      <c r="D5" s="4" t="s">
        <v>149</v>
      </c>
      <c r="E5" s="4" t="s">
        <v>208</v>
      </c>
      <c r="F5" s="4">
        <v>7.1739261979883534E-2</v>
      </c>
      <c r="G5" s="4">
        <v>10.345608060457465</v>
      </c>
      <c r="H5" s="4">
        <v>11.541280077850516</v>
      </c>
      <c r="I5" s="4">
        <v>4.7347912906723133E-2</v>
      </c>
      <c r="J5" s="4">
        <v>6.1039087556699041</v>
      </c>
      <c r="K5" s="4">
        <v>5.5398144373682472</v>
      </c>
      <c r="L5" s="4">
        <v>2.4391349073160401E-2</v>
      </c>
      <c r="M5" s="4">
        <v>4.2416993047875602</v>
      </c>
      <c r="N5" s="4">
        <v>6.0014656404822686</v>
      </c>
      <c r="O5" s="4">
        <v>2.1521778593965061E-3</v>
      </c>
      <c r="P5" s="4">
        <v>0.51728040302287326</v>
      </c>
      <c r="Q5" s="4">
        <v>0.46165120311402064</v>
      </c>
      <c r="R5" s="4">
        <v>0</v>
      </c>
      <c r="S5" s="4">
        <v>0.16552972896731943</v>
      </c>
      <c r="T5" s="4">
        <v>3.0007328202411343</v>
      </c>
    </row>
    <row r="6" spans="1:20" ht="15.5" x14ac:dyDescent="0.35">
      <c r="A6" s="4" t="s">
        <v>276</v>
      </c>
      <c r="B6" s="4">
        <v>1</v>
      </c>
      <c r="C6" s="4" t="s">
        <v>91</v>
      </c>
      <c r="D6" s="4" t="s">
        <v>150</v>
      </c>
      <c r="E6" s="4" t="s">
        <v>209</v>
      </c>
      <c r="F6" s="4">
        <v>7.4793408939510267E-2</v>
      </c>
      <c r="G6" s="4">
        <v>10.864853071597389</v>
      </c>
      <c r="H6" s="4">
        <v>11.684041744066844</v>
      </c>
      <c r="I6" s="4">
        <v>4.9363649900076779E-2</v>
      </c>
      <c r="J6" s="4">
        <v>6.410263312242459</v>
      </c>
      <c r="K6" s="4">
        <v>5.6083400371520851</v>
      </c>
      <c r="L6" s="4">
        <v>2.5429759039433487E-2</v>
      </c>
      <c r="M6" s="4">
        <v>4.4545897593549295</v>
      </c>
      <c r="N6" s="4">
        <v>6.0757017069147592</v>
      </c>
      <c r="O6" s="4">
        <v>2.2438022681853078E-3</v>
      </c>
      <c r="P6" s="4">
        <v>0.54324265357986945</v>
      </c>
      <c r="Q6" s="4">
        <v>0.46736166976267379</v>
      </c>
      <c r="R6" s="4">
        <v>0</v>
      </c>
      <c r="S6" s="4">
        <v>0.17383764914555824</v>
      </c>
      <c r="T6" s="4">
        <v>3.0378508534573796</v>
      </c>
    </row>
    <row r="7" spans="1:20" ht="15.5" x14ac:dyDescent="0.35">
      <c r="A7" s="4" t="s">
        <v>276</v>
      </c>
      <c r="B7" s="4">
        <v>1</v>
      </c>
      <c r="C7" s="4" t="s">
        <v>92</v>
      </c>
      <c r="D7" s="4" t="s">
        <v>151</v>
      </c>
      <c r="E7" s="4" t="s">
        <v>210</v>
      </c>
      <c r="F7" s="4">
        <v>8.377239716633092E-2</v>
      </c>
      <c r="G7" s="4">
        <v>12.351820165682682</v>
      </c>
      <c r="H7" s="4">
        <v>12.719335804936609</v>
      </c>
      <c r="I7" s="4">
        <v>5.5289782129778413E-2</v>
      </c>
      <c r="J7" s="4">
        <v>7.2875738977527815</v>
      </c>
      <c r="K7" s="4">
        <v>6.105281186369572</v>
      </c>
      <c r="L7" s="4">
        <v>2.848261503655251E-2</v>
      </c>
      <c r="M7" s="4">
        <v>5.0642462679298994</v>
      </c>
      <c r="N7" s="4">
        <v>6.614054618567037</v>
      </c>
      <c r="O7" s="4">
        <v>2.5131719149899274E-3</v>
      </c>
      <c r="P7" s="4">
        <v>0.61759100828413416</v>
      </c>
      <c r="Q7" s="4">
        <v>0.5087734321974644</v>
      </c>
      <c r="R7" s="4">
        <v>0</v>
      </c>
      <c r="S7" s="4">
        <v>0.19762912265092292</v>
      </c>
      <c r="T7" s="4">
        <v>3.3070273092835185</v>
      </c>
    </row>
    <row r="8" spans="1:20" ht="15.5" x14ac:dyDescent="0.35">
      <c r="A8" s="4" t="s">
        <v>276</v>
      </c>
      <c r="B8" s="4">
        <v>1</v>
      </c>
      <c r="C8" s="4" t="s">
        <v>93</v>
      </c>
      <c r="D8" s="4" t="s">
        <v>152</v>
      </c>
      <c r="E8" s="4" t="s">
        <v>211</v>
      </c>
      <c r="F8" s="4">
        <v>9.9544638029907692E-2</v>
      </c>
      <c r="G8" s="4">
        <v>14.868268770528548</v>
      </c>
      <c r="H8" s="4">
        <v>14.669060557249722</v>
      </c>
      <c r="I8" s="4">
        <v>6.5699461099739079E-2</v>
      </c>
      <c r="J8" s="4">
        <v>8.7722785746118426</v>
      </c>
      <c r="K8" s="4">
        <v>7.041149067479866</v>
      </c>
      <c r="L8" s="4">
        <v>3.3845176930168613E-2</v>
      </c>
      <c r="M8" s="4">
        <v>6.0959901959167047</v>
      </c>
      <c r="N8" s="4">
        <v>7.6279114897698559</v>
      </c>
      <c r="O8" s="4">
        <v>2.9863391408972307E-3</v>
      </c>
      <c r="P8" s="4">
        <v>0.74341343852642749</v>
      </c>
      <c r="Q8" s="4">
        <v>0.58676242228998887</v>
      </c>
      <c r="R8" s="4">
        <v>0</v>
      </c>
      <c r="S8" s="4">
        <v>0.23789230032845676</v>
      </c>
      <c r="T8" s="4">
        <v>3.8139557448849279</v>
      </c>
    </row>
    <row r="9" spans="1:20" ht="15.5" x14ac:dyDescent="0.35">
      <c r="A9" s="4" t="s">
        <v>276</v>
      </c>
      <c r="B9" s="4">
        <v>1</v>
      </c>
      <c r="C9" s="4" t="s">
        <v>94</v>
      </c>
      <c r="D9" s="4" t="s">
        <v>153</v>
      </c>
      <c r="E9" s="4" t="s">
        <v>212</v>
      </c>
      <c r="F9" s="4">
        <v>0.11867367836505763</v>
      </c>
      <c r="G9" s="4">
        <v>17.751563833111469</v>
      </c>
      <c r="H9" s="4">
        <v>16.969797556598305</v>
      </c>
      <c r="I9" s="4">
        <v>7.8324627720938039E-2</v>
      </c>
      <c r="J9" s="4">
        <v>10.473422661535766</v>
      </c>
      <c r="K9" s="4">
        <v>8.1455028271671868</v>
      </c>
      <c r="L9" s="4">
        <v>4.0349050644119588E-2</v>
      </c>
      <c r="M9" s="4">
        <v>7.2781411715757018</v>
      </c>
      <c r="N9" s="4">
        <v>8.8242947294311183</v>
      </c>
      <c r="O9" s="4">
        <v>3.5602103509517289E-3</v>
      </c>
      <c r="P9" s="4">
        <v>0.8875781916555735</v>
      </c>
      <c r="Q9" s="4">
        <v>0.67879190226393227</v>
      </c>
      <c r="R9" s="4">
        <v>0</v>
      </c>
      <c r="S9" s="4">
        <v>0.28402502132978352</v>
      </c>
      <c r="T9" s="4">
        <v>4.4121473647155591</v>
      </c>
    </row>
    <row r="10" spans="1:20" ht="15.5" x14ac:dyDescent="0.35">
      <c r="A10" s="4" t="s">
        <v>276</v>
      </c>
      <c r="B10" s="4">
        <v>1</v>
      </c>
      <c r="C10" s="4" t="s">
        <v>95</v>
      </c>
      <c r="D10" s="4" t="s">
        <v>154</v>
      </c>
      <c r="E10" s="4" t="s">
        <v>213</v>
      </c>
      <c r="F10" s="4">
        <v>0.139348641794627</v>
      </c>
      <c r="G10" s="4">
        <v>20.707100507467594</v>
      </c>
      <c r="H10" s="4">
        <v>19.385535546979575</v>
      </c>
      <c r="I10" s="4">
        <v>9.197010358445383E-2</v>
      </c>
      <c r="J10" s="4">
        <v>12.217189299405879</v>
      </c>
      <c r="K10" s="4">
        <v>9.3050570625501958</v>
      </c>
      <c r="L10" s="4">
        <v>4.7378538210173175E-2</v>
      </c>
      <c r="M10" s="4">
        <v>8.489911208061713</v>
      </c>
      <c r="N10" s="4">
        <v>10.08047848442938</v>
      </c>
      <c r="O10" s="4">
        <v>4.1804592538388094E-3</v>
      </c>
      <c r="P10" s="4">
        <v>1.0353550253733796</v>
      </c>
      <c r="Q10" s="4">
        <v>0.77542142187918306</v>
      </c>
      <c r="R10" s="4">
        <v>0</v>
      </c>
      <c r="S10" s="4">
        <v>0.33131360811948152</v>
      </c>
      <c r="T10" s="4">
        <v>5.0402392422146898</v>
      </c>
    </row>
    <row r="11" spans="1:20" ht="15.5" x14ac:dyDescent="0.35">
      <c r="A11" s="4" t="s">
        <v>276</v>
      </c>
      <c r="B11" s="4">
        <v>1</v>
      </c>
      <c r="C11" s="4" t="s">
        <v>96</v>
      </c>
      <c r="D11" s="4" t="s">
        <v>155</v>
      </c>
      <c r="E11" s="4" t="s">
        <v>214</v>
      </c>
      <c r="F11" s="4">
        <v>0.14906077318063951</v>
      </c>
      <c r="G11" s="4">
        <v>21.630026237863753</v>
      </c>
      <c r="H11" s="4">
        <v>20.416195633695452</v>
      </c>
      <c r="I11" s="4">
        <v>9.8380110299222084E-2</v>
      </c>
      <c r="J11" s="4">
        <v>12.761715480339614</v>
      </c>
      <c r="K11" s="4">
        <v>9.7997739041738168</v>
      </c>
      <c r="L11" s="4">
        <v>5.0680662881417426E-2</v>
      </c>
      <c r="M11" s="4">
        <v>8.8683107575241387</v>
      </c>
      <c r="N11" s="4">
        <v>10.616421729521635</v>
      </c>
      <c r="O11" s="4">
        <v>4.4718231954191849E-3</v>
      </c>
      <c r="P11" s="4">
        <v>1.0815013118931878</v>
      </c>
      <c r="Q11" s="4">
        <v>0.8166478253478181</v>
      </c>
      <c r="R11" s="4">
        <v>0</v>
      </c>
      <c r="S11" s="4">
        <v>0.34608041980582005</v>
      </c>
      <c r="T11" s="4">
        <v>5.3082108647608175</v>
      </c>
    </row>
    <row r="12" spans="1:20" ht="15.5" x14ac:dyDescent="0.35">
      <c r="A12" s="4" t="s">
        <v>276</v>
      </c>
      <c r="B12" s="4">
        <v>1</v>
      </c>
      <c r="C12" s="4" t="s">
        <v>97</v>
      </c>
      <c r="D12" s="4" t="s">
        <v>156</v>
      </c>
      <c r="E12" s="4" t="s">
        <v>215</v>
      </c>
      <c r="F12" s="4">
        <v>0.14176738847810902</v>
      </c>
      <c r="G12" s="4">
        <v>19.80042344107266</v>
      </c>
      <c r="H12" s="4">
        <v>19.385992999985504</v>
      </c>
      <c r="I12" s="4">
        <v>9.3566476395551962E-2</v>
      </c>
      <c r="J12" s="4">
        <v>11.682249830232868</v>
      </c>
      <c r="K12" s="4">
        <v>9.3052766399930409</v>
      </c>
      <c r="L12" s="4">
        <v>4.8200912082557064E-2</v>
      </c>
      <c r="M12" s="4">
        <v>8.1181736108397899</v>
      </c>
      <c r="N12" s="4">
        <v>10.080716359992463</v>
      </c>
      <c r="O12" s="4">
        <v>4.2530216543432706E-3</v>
      </c>
      <c r="P12" s="4">
        <v>0.99002117205363305</v>
      </c>
      <c r="Q12" s="4">
        <v>0.77543971999942019</v>
      </c>
      <c r="R12" s="4">
        <v>0</v>
      </c>
      <c r="S12" s="4">
        <v>0.31680677505716254</v>
      </c>
      <c r="T12" s="4">
        <v>5.0403581799962316</v>
      </c>
    </row>
    <row r="13" spans="1:20" ht="15.5" x14ac:dyDescent="0.35">
      <c r="A13" s="4" t="s">
        <v>276</v>
      </c>
      <c r="B13" s="4">
        <v>1</v>
      </c>
      <c r="C13" s="4" t="s">
        <v>98</v>
      </c>
      <c r="D13" s="4" t="s">
        <v>157</v>
      </c>
      <c r="E13" s="4" t="s">
        <v>216</v>
      </c>
      <c r="F13" s="4">
        <v>0.12911087903702456</v>
      </c>
      <c r="G13" s="4">
        <v>17.483476429811841</v>
      </c>
      <c r="H13" s="4">
        <v>17.681005639162269</v>
      </c>
      <c r="I13" s="4">
        <v>8.5213180164436214E-2</v>
      </c>
      <c r="J13" s="4">
        <v>10.315251093588985</v>
      </c>
      <c r="K13" s="4">
        <v>8.4868827067978891</v>
      </c>
      <c r="L13" s="4">
        <v>4.3897698872588348E-2</v>
      </c>
      <c r="M13" s="4">
        <v>7.1682253362228545</v>
      </c>
      <c r="N13" s="4">
        <v>9.1941229323643796</v>
      </c>
      <c r="O13" s="4">
        <v>3.8733263711107366E-3</v>
      </c>
      <c r="P13" s="4">
        <v>0.87417382149059208</v>
      </c>
      <c r="Q13" s="4">
        <v>0.7072402255664908</v>
      </c>
      <c r="R13" s="4">
        <v>0</v>
      </c>
      <c r="S13" s="4">
        <v>0.27973562287698944</v>
      </c>
      <c r="T13" s="4">
        <v>4.5970614661821898</v>
      </c>
    </row>
    <row r="14" spans="1:20" ht="15.5" x14ac:dyDescent="0.35">
      <c r="A14" s="4" t="s">
        <v>276</v>
      </c>
      <c r="B14" s="4">
        <v>1</v>
      </c>
      <c r="C14" s="4" t="s">
        <v>99</v>
      </c>
      <c r="D14" s="4" t="s">
        <v>158</v>
      </c>
      <c r="E14" s="4" t="s">
        <v>217</v>
      </c>
      <c r="F14" s="4">
        <v>0.11724846980744949</v>
      </c>
      <c r="G14" s="4">
        <v>15.605849689556496</v>
      </c>
      <c r="H14" s="4">
        <v>16.026486091487708</v>
      </c>
      <c r="I14" s="4">
        <v>7.7383990072916672E-2</v>
      </c>
      <c r="J14" s="4">
        <v>9.2074513168383323</v>
      </c>
      <c r="K14" s="4">
        <v>7.6927133239140995</v>
      </c>
      <c r="L14" s="4">
        <v>3.9864479734532825E-2</v>
      </c>
      <c r="M14" s="4">
        <v>6.3983983727181633</v>
      </c>
      <c r="N14" s="4">
        <v>8.333772767573608</v>
      </c>
      <c r="O14" s="4">
        <v>3.5174540942234846E-3</v>
      </c>
      <c r="P14" s="4">
        <v>0.78029248447782484</v>
      </c>
      <c r="Q14" s="4">
        <v>0.6410594436595084</v>
      </c>
      <c r="R14" s="4">
        <v>0</v>
      </c>
      <c r="S14" s="4">
        <v>0.24969359503290395</v>
      </c>
      <c r="T14" s="4">
        <v>4.166886383786804</v>
      </c>
    </row>
    <row r="15" spans="1:20" ht="15.5" x14ac:dyDescent="0.35">
      <c r="A15" s="4" t="s">
        <v>276</v>
      </c>
      <c r="B15" s="4">
        <v>1</v>
      </c>
      <c r="C15" s="4" t="s">
        <v>100</v>
      </c>
      <c r="D15" s="4" t="s">
        <v>159</v>
      </c>
      <c r="E15" s="4" t="s">
        <v>218</v>
      </c>
      <c r="F15" s="4">
        <v>0.10573227604459895</v>
      </c>
      <c r="G15" s="4">
        <v>13.913297426915452</v>
      </c>
      <c r="H15" s="4">
        <v>14.386083594373137</v>
      </c>
      <c r="I15" s="4">
        <v>6.9783302189435306E-2</v>
      </c>
      <c r="J15" s="4">
        <v>8.2088454818801164</v>
      </c>
      <c r="K15" s="4">
        <v>6.905320125299105</v>
      </c>
      <c r="L15" s="4">
        <v>3.5948973855163636E-2</v>
      </c>
      <c r="M15" s="4">
        <v>5.704451945035335</v>
      </c>
      <c r="N15" s="4">
        <v>7.4807634690740317</v>
      </c>
      <c r="O15" s="4">
        <v>3.1719682813379684E-3</v>
      </c>
      <c r="P15" s="4">
        <v>0.69566487134577271</v>
      </c>
      <c r="Q15" s="4">
        <v>0.57544334377492545</v>
      </c>
      <c r="R15" s="4">
        <v>0</v>
      </c>
      <c r="S15" s="4">
        <v>0.22261275883064724</v>
      </c>
      <c r="T15" s="4">
        <v>3.7403817345370158</v>
      </c>
    </row>
    <row r="16" spans="1:20" ht="15.5" x14ac:dyDescent="0.35">
      <c r="A16" s="4" t="s">
        <v>276</v>
      </c>
      <c r="B16" s="4">
        <v>1</v>
      </c>
      <c r="C16" s="4" t="s">
        <v>101</v>
      </c>
      <c r="D16" s="4" t="s">
        <v>160</v>
      </c>
      <c r="E16" s="4" t="s">
        <v>219</v>
      </c>
      <c r="F16" s="4">
        <v>9.48267051644755E-2</v>
      </c>
      <c r="G16" s="4">
        <v>12.372996112294487</v>
      </c>
      <c r="H16" s="4">
        <v>12.815076337088087</v>
      </c>
      <c r="I16" s="4">
        <v>6.2585625408553835E-2</v>
      </c>
      <c r="J16" s="4">
        <v>7.3000677062537473</v>
      </c>
      <c r="K16" s="4">
        <v>6.1512366418022815</v>
      </c>
      <c r="L16" s="4">
        <v>3.2241079755921664E-2</v>
      </c>
      <c r="M16" s="4">
        <v>5.0729284060407398</v>
      </c>
      <c r="N16" s="4">
        <v>6.6638396952858052</v>
      </c>
      <c r="O16" s="4">
        <v>2.8448011549342647E-3</v>
      </c>
      <c r="P16" s="4">
        <v>0.61864980561472438</v>
      </c>
      <c r="Q16" s="4">
        <v>0.51260305348352353</v>
      </c>
      <c r="R16" s="4">
        <v>0</v>
      </c>
      <c r="S16" s="4">
        <v>0.19796793779671179</v>
      </c>
      <c r="T16" s="4">
        <v>3.3319198476429026</v>
      </c>
    </row>
    <row r="17" spans="1:20" ht="15.5" x14ac:dyDescent="0.35">
      <c r="A17" s="4" t="s">
        <v>276</v>
      </c>
      <c r="B17" s="4">
        <v>1</v>
      </c>
      <c r="C17" s="4" t="s">
        <v>102</v>
      </c>
      <c r="D17" s="4" t="s">
        <v>161</v>
      </c>
      <c r="E17" s="4" t="s">
        <v>220</v>
      </c>
      <c r="F17" s="4">
        <v>8.4674962173565932E-2</v>
      </c>
      <c r="G17" s="4">
        <v>10.974433089334239</v>
      </c>
      <c r="H17" s="4">
        <v>11.349493317427891</v>
      </c>
      <c r="I17" s="4">
        <v>5.5885475034553517E-2</v>
      </c>
      <c r="J17" s="4">
        <v>6.4749155227072004</v>
      </c>
      <c r="K17" s="4">
        <v>5.4477567923653876</v>
      </c>
      <c r="L17" s="4">
        <v>2.8789487139012415E-2</v>
      </c>
      <c r="M17" s="4">
        <v>4.4995175666270377</v>
      </c>
      <c r="N17" s="4">
        <v>5.9017365250625033</v>
      </c>
      <c r="O17" s="4">
        <v>2.5402488652069778E-3</v>
      </c>
      <c r="P17" s="4">
        <v>0.54872165446671195</v>
      </c>
      <c r="Q17" s="4">
        <v>0.45397973269711567</v>
      </c>
      <c r="R17" s="4">
        <v>0</v>
      </c>
      <c r="S17" s="4">
        <v>0.17559092942934781</v>
      </c>
      <c r="T17" s="4">
        <v>2.9508682625312517</v>
      </c>
    </row>
    <row r="18" spans="1:20" ht="15.5" x14ac:dyDescent="0.35">
      <c r="A18" s="4" t="s">
        <v>276</v>
      </c>
      <c r="B18" s="4">
        <v>1</v>
      </c>
      <c r="C18" s="4" t="s">
        <v>103</v>
      </c>
      <c r="D18" s="4" t="s">
        <v>162</v>
      </c>
      <c r="E18" s="4" t="s">
        <v>221</v>
      </c>
      <c r="F18" s="4">
        <v>7.5331230100651139E-2</v>
      </c>
      <c r="G18" s="4">
        <v>9.7094065224231993</v>
      </c>
      <c r="H18" s="4">
        <v>10.006973175781059</v>
      </c>
      <c r="I18" s="4">
        <v>4.9718611866429757E-2</v>
      </c>
      <c r="J18" s="4">
        <v>5.7285498482296875</v>
      </c>
      <c r="K18" s="4">
        <v>4.8033471243749082</v>
      </c>
      <c r="L18" s="4">
        <v>2.5612618234221386E-2</v>
      </c>
      <c r="M18" s="4">
        <v>3.9808566741935114</v>
      </c>
      <c r="N18" s="4">
        <v>5.2036260514061512</v>
      </c>
      <c r="O18" s="4">
        <v>2.2599369030195343E-3</v>
      </c>
      <c r="P18" s="4">
        <v>0.48547032612115998</v>
      </c>
      <c r="Q18" s="4">
        <v>0.4002789270312424</v>
      </c>
      <c r="R18" s="4">
        <v>0</v>
      </c>
      <c r="S18" s="4">
        <v>0.15535050435877118</v>
      </c>
      <c r="T18" s="4">
        <v>2.6018130257030756</v>
      </c>
    </row>
    <row r="19" spans="1:20" ht="15.5" x14ac:dyDescent="0.35">
      <c r="A19" s="4" t="s">
        <v>276</v>
      </c>
      <c r="B19" s="4">
        <v>1</v>
      </c>
      <c r="C19" s="4" t="s">
        <v>104</v>
      </c>
      <c r="D19" s="4" t="s">
        <v>163</v>
      </c>
      <c r="E19" s="4" t="s">
        <v>222</v>
      </c>
      <c r="F19" s="4">
        <v>6.6803138735250539E-2</v>
      </c>
      <c r="G19" s="4">
        <v>8.5698835755377356</v>
      </c>
      <c r="H19" s="4">
        <v>8.7930625644121054</v>
      </c>
      <c r="I19" s="4">
        <v>4.4090071565265357E-2</v>
      </c>
      <c r="J19" s="4">
        <v>5.0562313095672637</v>
      </c>
      <c r="K19" s="4">
        <v>4.2206700309178107</v>
      </c>
      <c r="L19" s="4">
        <v>2.2713067169985182E-2</v>
      </c>
      <c r="M19" s="4">
        <v>3.5136522659704714</v>
      </c>
      <c r="N19" s="4">
        <v>4.5723925334942948</v>
      </c>
      <c r="O19" s="4">
        <v>2.0040941620575159E-3</v>
      </c>
      <c r="P19" s="4">
        <v>0.42849417877688678</v>
      </c>
      <c r="Q19" s="4">
        <v>0.35172250257648424</v>
      </c>
      <c r="R19" s="4">
        <v>0</v>
      </c>
      <c r="S19" s="4">
        <v>0.13711813720860377</v>
      </c>
      <c r="T19" s="4">
        <v>2.2861962667471474</v>
      </c>
    </row>
    <row r="20" spans="1:20" ht="15.5" x14ac:dyDescent="0.35">
      <c r="A20" s="4" t="s">
        <v>276</v>
      </c>
      <c r="B20" s="4">
        <v>1</v>
      </c>
      <c r="C20" s="4" t="s">
        <v>105</v>
      </c>
      <c r="D20" s="4" t="s">
        <v>164</v>
      </c>
      <c r="E20" s="4" t="s">
        <v>223</v>
      </c>
      <c r="F20" s="4">
        <v>5.9072264451038387E-2</v>
      </c>
      <c r="G20" s="4">
        <v>7.5476234347466153</v>
      </c>
      <c r="H20" s="4">
        <v>7.7058066166065053</v>
      </c>
      <c r="I20" s="4">
        <v>3.8987694537685337E-2</v>
      </c>
      <c r="J20" s="4">
        <v>4.4530978265005032</v>
      </c>
      <c r="K20" s="4">
        <v>3.6987871759711224</v>
      </c>
      <c r="L20" s="4">
        <v>2.0084569913353049E-2</v>
      </c>
      <c r="M20" s="4">
        <v>3.0945256082461121</v>
      </c>
      <c r="N20" s="4">
        <v>4.007019440635383</v>
      </c>
      <c r="O20" s="4">
        <v>1.7721679335311515E-3</v>
      </c>
      <c r="P20" s="4">
        <v>0.37738117173733077</v>
      </c>
      <c r="Q20" s="4">
        <v>0.30823226466426024</v>
      </c>
      <c r="R20" s="4">
        <v>0</v>
      </c>
      <c r="S20" s="4">
        <v>0.12076197495594584</v>
      </c>
      <c r="T20" s="4">
        <v>2.0035097203176915</v>
      </c>
    </row>
    <row r="21" spans="1:20" ht="15.5" x14ac:dyDescent="0.35">
      <c r="A21" s="4" t="s">
        <v>276</v>
      </c>
      <c r="B21" s="4">
        <v>1</v>
      </c>
      <c r="C21" s="4" t="s">
        <v>106</v>
      </c>
      <c r="D21" s="4" t="s">
        <v>165</v>
      </c>
      <c r="E21" s="4" t="s">
        <v>224</v>
      </c>
      <c r="F21" s="4">
        <v>5.2104433740370153E-2</v>
      </c>
      <c r="G21" s="4">
        <v>6.6341447894440888</v>
      </c>
      <c r="H21" s="4">
        <v>6.7388388347450734</v>
      </c>
      <c r="I21" s="4">
        <v>3.4388926268644301E-2</v>
      </c>
      <c r="J21" s="4">
        <v>3.9141454257720123</v>
      </c>
      <c r="K21" s="4">
        <v>3.234642640677635</v>
      </c>
      <c r="L21" s="4">
        <v>1.7715507471725851E-2</v>
      </c>
      <c r="M21" s="4">
        <v>2.7199993636720761</v>
      </c>
      <c r="N21" s="4">
        <v>3.5041961940674384</v>
      </c>
      <c r="O21" s="4">
        <v>1.5631330122111045E-3</v>
      </c>
      <c r="P21" s="4">
        <v>0.33170723947220448</v>
      </c>
      <c r="Q21" s="4">
        <v>0.26955355338980297</v>
      </c>
      <c r="R21" s="4">
        <v>0</v>
      </c>
      <c r="S21" s="4">
        <v>0.10614631663110542</v>
      </c>
      <c r="T21" s="4">
        <v>1.7520980970337192</v>
      </c>
    </row>
    <row r="22" spans="1:20" ht="15.5" x14ac:dyDescent="0.35">
      <c r="A22" s="4" t="s">
        <v>276</v>
      </c>
      <c r="B22" s="4">
        <v>1</v>
      </c>
      <c r="C22" s="4" t="s">
        <v>107</v>
      </c>
      <c r="D22" s="4" t="s">
        <v>166</v>
      </c>
      <c r="E22" s="4" t="s">
        <v>225</v>
      </c>
      <c r="F22" s="4">
        <v>4.585573020277349E-2</v>
      </c>
      <c r="G22" s="4">
        <v>5.8208342527746266</v>
      </c>
      <c r="H22" s="4">
        <v>5.8834221308669497</v>
      </c>
      <c r="I22" s="4">
        <v>3.0264781933830504E-2</v>
      </c>
      <c r="J22" s="4">
        <v>3.4342922091370296</v>
      </c>
      <c r="K22" s="4">
        <v>2.8240426228161359</v>
      </c>
      <c r="L22" s="4">
        <v>1.5590948268942985E-2</v>
      </c>
      <c r="M22" s="4">
        <v>2.3865420436375966</v>
      </c>
      <c r="N22" s="4">
        <v>3.0593795080508137</v>
      </c>
      <c r="O22" s="4">
        <v>1.3756719060832047E-3</v>
      </c>
      <c r="P22" s="4">
        <v>0.29104171263873135</v>
      </c>
      <c r="Q22" s="4">
        <v>0.23533688523467799</v>
      </c>
      <c r="R22" s="4">
        <v>0</v>
      </c>
      <c r="S22" s="4">
        <v>9.3133348044394035E-2</v>
      </c>
      <c r="T22" s="4">
        <v>1.5296897540254069</v>
      </c>
    </row>
    <row r="23" spans="1:20" ht="15.5" x14ac:dyDescent="0.35">
      <c r="A23" s="4" t="s">
        <v>276</v>
      </c>
      <c r="B23" s="4">
        <v>1</v>
      </c>
      <c r="C23" s="4" t="s">
        <v>108</v>
      </c>
      <c r="D23" s="4" t="s">
        <v>167</v>
      </c>
      <c r="E23" s="4" t="s">
        <v>226</v>
      </c>
      <c r="F23" s="4">
        <v>4.0276485863406881E-2</v>
      </c>
      <c r="G23" s="4">
        <v>5.0991037983442427</v>
      </c>
      <c r="H23" s="4">
        <v>5.1297675877784279</v>
      </c>
      <c r="I23" s="4">
        <v>2.6582480669848543E-2</v>
      </c>
      <c r="J23" s="4">
        <v>3.0084712410231029</v>
      </c>
      <c r="K23" s="4">
        <v>2.4622884421336453</v>
      </c>
      <c r="L23" s="4">
        <v>1.3694005193558338E-2</v>
      </c>
      <c r="M23" s="4">
        <v>2.0906325573211393</v>
      </c>
      <c r="N23" s="4">
        <v>2.6674791456447826</v>
      </c>
      <c r="O23" s="4">
        <v>1.2082945759022063E-3</v>
      </c>
      <c r="P23" s="4">
        <v>0.25495518991721217</v>
      </c>
      <c r="Q23" s="4">
        <v>0.20519070351113711</v>
      </c>
      <c r="R23" s="4">
        <v>0</v>
      </c>
      <c r="S23" s="4">
        <v>8.1585660773507887E-2</v>
      </c>
      <c r="T23" s="4">
        <v>1.3337395728223913</v>
      </c>
    </row>
    <row r="24" spans="1:20" ht="15.5" x14ac:dyDescent="0.35">
      <c r="A24" s="4" t="s">
        <v>276</v>
      </c>
      <c r="B24" s="4">
        <v>1</v>
      </c>
      <c r="C24" s="4" t="s">
        <v>109</v>
      </c>
      <c r="D24" s="4" t="s">
        <v>168</v>
      </c>
      <c r="E24" s="4" t="s">
        <v>227</v>
      </c>
      <c r="F24" s="4">
        <v>3.5382667256774664E-2</v>
      </c>
      <c r="G24" s="4">
        <v>4.4720463853097545</v>
      </c>
      <c r="H24" s="4">
        <v>4.475521439908861</v>
      </c>
      <c r="I24" s="4">
        <v>2.335256038947128E-2</v>
      </c>
      <c r="J24" s="4">
        <v>2.638507367332755</v>
      </c>
      <c r="K24" s="4">
        <v>2.1482502911562533</v>
      </c>
      <c r="L24" s="4">
        <v>1.2030106867303384E-2</v>
      </c>
      <c r="M24" s="4">
        <v>1.8335390179769993</v>
      </c>
      <c r="N24" s="4">
        <v>2.3272711487526077</v>
      </c>
      <c r="O24" s="4">
        <v>1.0614800177032398E-3</v>
      </c>
      <c r="P24" s="4">
        <v>0.22360231926548774</v>
      </c>
      <c r="Q24" s="4">
        <v>0.17902085759635444</v>
      </c>
      <c r="R24" s="4">
        <v>0</v>
      </c>
      <c r="S24" s="4">
        <v>7.1552742164956079E-2</v>
      </c>
      <c r="T24" s="4">
        <v>1.1636355743763038</v>
      </c>
    </row>
    <row r="25" spans="1:20" ht="15.5" x14ac:dyDescent="0.35">
      <c r="A25" s="4" t="s">
        <v>276</v>
      </c>
      <c r="B25" s="4">
        <v>1</v>
      </c>
      <c r="C25" s="4" t="s">
        <v>110</v>
      </c>
      <c r="D25" s="4" t="s">
        <v>169</v>
      </c>
      <c r="E25" s="4" t="s">
        <v>228</v>
      </c>
      <c r="F25" s="4">
        <v>3.3077473291917098E-2</v>
      </c>
      <c r="G25" s="4">
        <v>4.2517473588618451</v>
      </c>
      <c r="H25" s="4">
        <v>4.1275369335050467</v>
      </c>
      <c r="I25" s="4">
        <v>2.1831132372665287E-2</v>
      </c>
      <c r="J25" s="4">
        <v>2.5085309417284885</v>
      </c>
      <c r="K25" s="4">
        <v>1.9812177280824224</v>
      </c>
      <c r="L25" s="4">
        <v>1.1246340919251812E-2</v>
      </c>
      <c r="M25" s="4">
        <v>1.7432164171333564</v>
      </c>
      <c r="N25" s="4">
        <v>2.1463192054226243</v>
      </c>
      <c r="O25" s="4">
        <v>9.9232419875751299E-4</v>
      </c>
      <c r="P25" s="4">
        <v>0.21258736794309227</v>
      </c>
      <c r="Q25" s="4">
        <v>0.16510147734020186</v>
      </c>
      <c r="R25" s="4">
        <v>0</v>
      </c>
      <c r="S25" s="4">
        <v>6.8027957741789519E-2</v>
      </c>
      <c r="T25" s="4">
        <v>1.0731596027113122</v>
      </c>
    </row>
    <row r="26" spans="1:20" ht="15.5" x14ac:dyDescent="0.35">
      <c r="A26" s="4" t="s">
        <v>276</v>
      </c>
      <c r="B26" s="4">
        <v>1</v>
      </c>
      <c r="C26" s="4" t="s">
        <v>111</v>
      </c>
      <c r="D26" s="4" t="s">
        <v>170</v>
      </c>
      <c r="E26" s="4" t="s">
        <v>229</v>
      </c>
      <c r="F26" s="4">
        <v>3.4539484503236031E-2</v>
      </c>
      <c r="G26" s="4">
        <v>4.5930842499426534</v>
      </c>
      <c r="H26" s="4">
        <v>4.200087046916817</v>
      </c>
      <c r="I26" s="4">
        <v>2.2796059772135783E-2</v>
      </c>
      <c r="J26" s="4">
        <v>2.7099197074661654</v>
      </c>
      <c r="K26" s="4">
        <v>2.0160417825200723</v>
      </c>
      <c r="L26" s="4">
        <v>1.174342473110025E-2</v>
      </c>
      <c r="M26" s="4">
        <v>1.8831645424764878</v>
      </c>
      <c r="N26" s="4">
        <v>2.1840452643967447</v>
      </c>
      <c r="O26" s="4">
        <v>1.0361845350970809E-3</v>
      </c>
      <c r="P26" s="4">
        <v>0.22965421249713269</v>
      </c>
      <c r="Q26" s="4">
        <v>0.16800348187667269</v>
      </c>
      <c r="R26" s="4">
        <v>0</v>
      </c>
      <c r="S26" s="4">
        <v>7.3489347999082452E-2</v>
      </c>
      <c r="T26" s="4">
        <v>1.0920226321983724</v>
      </c>
    </row>
    <row r="27" spans="1:20" ht="15.5" x14ac:dyDescent="0.35">
      <c r="A27" s="4" t="s">
        <v>276</v>
      </c>
      <c r="B27" s="4">
        <v>1</v>
      </c>
      <c r="C27" s="4" t="s">
        <v>112</v>
      </c>
      <c r="D27" s="4" t="s">
        <v>171</v>
      </c>
      <c r="E27" s="4" t="s">
        <v>230</v>
      </c>
      <c r="F27" s="4">
        <v>3.8158329519792637E-2</v>
      </c>
      <c r="G27" s="4">
        <v>5.1947801888810474</v>
      </c>
      <c r="H27" s="4">
        <v>4.49966198518886</v>
      </c>
      <c r="I27" s="4">
        <v>2.5184497483063142E-2</v>
      </c>
      <c r="J27" s="4">
        <v>3.0649203114398178</v>
      </c>
      <c r="K27" s="4">
        <v>2.1598377528906525</v>
      </c>
      <c r="L27" s="4">
        <v>1.2973832036729496E-2</v>
      </c>
      <c r="M27" s="4">
        <v>2.1298598774412292</v>
      </c>
      <c r="N27" s="4">
        <v>2.3398242322982075</v>
      </c>
      <c r="O27" s="4">
        <v>1.1447498855937791E-3</v>
      </c>
      <c r="P27" s="4">
        <v>0.25973900944405237</v>
      </c>
      <c r="Q27" s="4">
        <v>0.17998647940755441</v>
      </c>
      <c r="R27" s="4">
        <v>0</v>
      </c>
      <c r="S27" s="4">
        <v>8.311648302209676E-2</v>
      </c>
      <c r="T27" s="4">
        <v>1.1699121161491037</v>
      </c>
    </row>
    <row r="28" spans="1:20" ht="15.5" x14ac:dyDescent="0.35">
      <c r="A28" s="4" t="s">
        <v>276</v>
      </c>
      <c r="B28" s="4">
        <v>1</v>
      </c>
      <c r="C28" s="4" t="s">
        <v>113</v>
      </c>
      <c r="D28" s="4" t="s">
        <v>172</v>
      </c>
      <c r="E28" s="4" t="s">
        <v>231</v>
      </c>
      <c r="F28" s="4">
        <v>4.2104968620905119E-2</v>
      </c>
      <c r="G28" s="4">
        <v>5.7727989010444114</v>
      </c>
      <c r="H28" s="4">
        <v>4.8348815532342702</v>
      </c>
      <c r="I28" s="4">
        <v>2.7789279289797381E-2</v>
      </c>
      <c r="J28" s="4">
        <v>3.4059513516162023</v>
      </c>
      <c r="K28" s="4">
        <v>2.3207431455524494</v>
      </c>
      <c r="L28" s="4">
        <v>1.431568933110774E-2</v>
      </c>
      <c r="M28" s="4">
        <v>2.3668475494282086</v>
      </c>
      <c r="N28" s="4">
        <v>2.5141384076818207</v>
      </c>
      <c r="O28" s="4">
        <v>1.2631490586271536E-3</v>
      </c>
      <c r="P28" s="4">
        <v>0.28863994505222057</v>
      </c>
      <c r="Q28" s="4">
        <v>0.1933952621293708</v>
      </c>
      <c r="R28" s="4">
        <v>0</v>
      </c>
      <c r="S28" s="4">
        <v>9.2364782416710589E-2</v>
      </c>
      <c r="T28" s="4">
        <v>1.2570692038409104</v>
      </c>
    </row>
    <row r="29" spans="1:20" ht="15.5" x14ac:dyDescent="0.35">
      <c r="A29" s="4" t="s">
        <v>276</v>
      </c>
      <c r="B29" s="4">
        <v>1</v>
      </c>
      <c r="C29" s="4" t="s">
        <v>114</v>
      </c>
      <c r="D29" s="4" t="s">
        <v>173</v>
      </c>
      <c r="E29" s="4" t="s">
        <v>232</v>
      </c>
      <c r="F29" s="4">
        <v>4.6477023584566374E-2</v>
      </c>
      <c r="G29" s="4">
        <v>6.379270945935442</v>
      </c>
      <c r="H29" s="4">
        <v>5.2247196287389075</v>
      </c>
      <c r="I29" s="4">
        <v>3.0674835565813807E-2</v>
      </c>
      <c r="J29" s="4">
        <v>3.7637698581019108</v>
      </c>
      <c r="K29" s="4">
        <v>2.5078654217946754</v>
      </c>
      <c r="L29" s="4">
        <v>1.5802188018752567E-2</v>
      </c>
      <c r="M29" s="4">
        <v>2.6155010878335312</v>
      </c>
      <c r="N29" s="4">
        <v>2.7168542069442321</v>
      </c>
      <c r="O29" s="4">
        <v>1.3943107075369912E-3</v>
      </c>
      <c r="P29" s="4">
        <v>0.31896354729677212</v>
      </c>
      <c r="Q29" s="4">
        <v>0.20898878514955629</v>
      </c>
      <c r="R29" s="4">
        <v>0</v>
      </c>
      <c r="S29" s="4">
        <v>0.10206833513496708</v>
      </c>
      <c r="T29" s="4">
        <v>1.358427103472116</v>
      </c>
    </row>
    <row r="30" spans="1:20" ht="15.5" x14ac:dyDescent="0.35">
      <c r="A30" s="4" t="s">
        <v>276</v>
      </c>
      <c r="B30" s="4">
        <v>1</v>
      </c>
      <c r="C30" s="4" t="s">
        <v>115</v>
      </c>
      <c r="D30" s="4" t="s">
        <v>174</v>
      </c>
      <c r="E30" s="4" t="s">
        <v>233</v>
      </c>
      <c r="F30" s="4">
        <v>5.0794968861560819E-2</v>
      </c>
      <c r="G30" s="4">
        <v>6.9506020236011024</v>
      </c>
      <c r="H30" s="4">
        <v>5.6208405563044197</v>
      </c>
      <c r="I30" s="4">
        <v>3.3524679448630142E-2</v>
      </c>
      <c r="J30" s="4">
        <v>4.1008551939246498</v>
      </c>
      <c r="K30" s="4">
        <v>2.6980034670261213</v>
      </c>
      <c r="L30" s="4">
        <v>1.7270289412930677E-2</v>
      </c>
      <c r="M30" s="4">
        <v>2.8497468296764517</v>
      </c>
      <c r="N30" s="4">
        <v>2.9228370892782984</v>
      </c>
      <c r="O30" s="4">
        <v>1.5238490658468246E-3</v>
      </c>
      <c r="P30" s="4">
        <v>0.34753010118005512</v>
      </c>
      <c r="Q30" s="4">
        <v>0.22483362225217679</v>
      </c>
      <c r="R30" s="4">
        <v>0</v>
      </c>
      <c r="S30" s="4">
        <v>0.11120963237761763</v>
      </c>
      <c r="T30" s="4">
        <v>1.4614185446391492</v>
      </c>
    </row>
    <row r="31" spans="1:20" ht="15.5" x14ac:dyDescent="0.35">
      <c r="A31" s="4" t="s">
        <v>276</v>
      </c>
      <c r="B31" s="4">
        <v>1</v>
      </c>
      <c r="C31" s="4" t="s">
        <v>116</v>
      </c>
      <c r="D31" s="4" t="s">
        <v>175</v>
      </c>
      <c r="E31" s="4" t="s">
        <v>234</v>
      </c>
      <c r="F31" s="4">
        <v>5.100820484743819E-2</v>
      </c>
      <c r="G31" s="4">
        <v>6.8471500744644604</v>
      </c>
      <c r="H31" s="4">
        <v>5.6230035768884425</v>
      </c>
      <c r="I31" s="4">
        <v>3.3665415199309205E-2</v>
      </c>
      <c r="J31" s="4">
        <v>4.0398185439340315</v>
      </c>
      <c r="K31" s="4">
        <v>2.6990417169064522</v>
      </c>
      <c r="L31" s="4">
        <v>1.7342789648128982E-2</v>
      </c>
      <c r="M31" s="4">
        <v>2.8073315305304285</v>
      </c>
      <c r="N31" s="4">
        <v>2.9239618599819903</v>
      </c>
      <c r="O31" s="4">
        <v>1.5302461454231456E-3</v>
      </c>
      <c r="P31" s="4">
        <v>0.34235750372322304</v>
      </c>
      <c r="Q31" s="4">
        <v>0.2249201430755377</v>
      </c>
      <c r="R31" s="4">
        <v>0</v>
      </c>
      <c r="S31" s="4">
        <v>0.10955440119143137</v>
      </c>
      <c r="T31" s="4">
        <v>1.4619809299909952</v>
      </c>
    </row>
    <row r="32" spans="1:20" ht="15.5" x14ac:dyDescent="0.35">
      <c r="A32" s="4" t="s">
        <v>276</v>
      </c>
      <c r="B32" s="4">
        <v>1</v>
      </c>
      <c r="C32" s="4" t="s">
        <v>117</v>
      </c>
      <c r="D32" s="4" t="s">
        <v>176</v>
      </c>
      <c r="E32" s="4" t="s">
        <v>235</v>
      </c>
      <c r="F32" s="4">
        <v>4.5932570885034787E-2</v>
      </c>
      <c r="G32" s="4">
        <v>5.9592533331802935</v>
      </c>
      <c r="H32" s="4">
        <v>5.1099782930853115</v>
      </c>
      <c r="I32" s="4">
        <v>3.0315496784122962E-2</v>
      </c>
      <c r="J32" s="4">
        <v>3.5159594665763731</v>
      </c>
      <c r="K32" s="4">
        <v>2.4527895806809492</v>
      </c>
      <c r="L32" s="4">
        <v>1.5617074100911826E-2</v>
      </c>
      <c r="M32" s="4">
        <v>2.4432938666039203</v>
      </c>
      <c r="N32" s="4">
        <v>2.6571887124043623</v>
      </c>
      <c r="O32" s="4">
        <v>1.3779771265510436E-3</v>
      </c>
      <c r="P32" s="4">
        <v>0.29796266665901466</v>
      </c>
      <c r="Q32" s="4">
        <v>0.20439913172341245</v>
      </c>
      <c r="R32" s="4">
        <v>0</v>
      </c>
      <c r="S32" s="4">
        <v>9.5348053330884697E-2</v>
      </c>
      <c r="T32" s="4">
        <v>1.3285943562021811</v>
      </c>
    </row>
    <row r="33" spans="1:20" ht="15.5" x14ac:dyDescent="0.35">
      <c r="A33" s="4" t="s">
        <v>276</v>
      </c>
      <c r="B33" s="4">
        <v>1</v>
      </c>
      <c r="C33" s="4" t="s">
        <v>118</v>
      </c>
      <c r="D33" s="4" t="s">
        <v>177</v>
      </c>
      <c r="E33" s="4" t="s">
        <v>236</v>
      </c>
      <c r="F33" s="4">
        <v>3.9774544842985801E-2</v>
      </c>
      <c r="G33" s="4">
        <v>5.0215130488752235</v>
      </c>
      <c r="H33" s="4">
        <v>4.4801296943421418</v>
      </c>
      <c r="I33" s="4">
        <v>2.6251199596370629E-2</v>
      </c>
      <c r="J33" s="4">
        <v>2.9626926988363818</v>
      </c>
      <c r="K33" s="4">
        <v>2.1504622532842279</v>
      </c>
      <c r="L33" s="4">
        <v>1.3523345246615172E-2</v>
      </c>
      <c r="M33" s="4">
        <v>2.0588203500388413</v>
      </c>
      <c r="N33" s="4">
        <v>2.3296674410579139</v>
      </c>
      <c r="O33" s="4">
        <v>1.1932363452895739E-3</v>
      </c>
      <c r="P33" s="4">
        <v>0.25107565244376118</v>
      </c>
      <c r="Q33" s="4">
        <v>0.17920518777368569</v>
      </c>
      <c r="R33" s="4">
        <v>0</v>
      </c>
      <c r="S33" s="4">
        <v>8.0344208782003573E-2</v>
      </c>
      <c r="T33" s="4">
        <v>1.164833720528957</v>
      </c>
    </row>
    <row r="34" spans="1:20" ht="15.5" x14ac:dyDescent="0.35">
      <c r="A34" s="4" t="s">
        <v>276</v>
      </c>
      <c r="B34" s="4">
        <v>1</v>
      </c>
      <c r="C34" s="4" t="s">
        <v>119</v>
      </c>
      <c r="D34" s="4" t="s">
        <v>178</v>
      </c>
      <c r="E34" s="4" t="s">
        <v>237</v>
      </c>
      <c r="F34" s="4">
        <v>3.4454287100427618E-2</v>
      </c>
      <c r="G34" s="4">
        <v>4.2923188639672585</v>
      </c>
      <c r="H34" s="4">
        <v>3.9184324853917776</v>
      </c>
      <c r="I34" s="4">
        <v>2.2739829486282229E-2</v>
      </c>
      <c r="J34" s="4">
        <v>2.5324681297406824</v>
      </c>
      <c r="K34" s="4">
        <v>1.8808475929880533</v>
      </c>
      <c r="L34" s="4">
        <v>1.1714457614145388E-2</v>
      </c>
      <c r="M34" s="4">
        <v>1.7598507342265759</v>
      </c>
      <c r="N34" s="4">
        <v>2.0375848924037245</v>
      </c>
      <c r="O34" s="4">
        <v>1.0336286130128284E-3</v>
      </c>
      <c r="P34" s="4">
        <v>0.21461594319836294</v>
      </c>
      <c r="Q34" s="4">
        <v>0.15673729941567111</v>
      </c>
      <c r="R34" s="4">
        <v>0</v>
      </c>
      <c r="S34" s="4">
        <v>6.8677101823476139E-2</v>
      </c>
      <c r="T34" s="4">
        <v>1.0187924462018623</v>
      </c>
    </row>
    <row r="35" spans="1:20" ht="15.5" x14ac:dyDescent="0.35">
      <c r="A35" s="4" t="s">
        <v>276</v>
      </c>
      <c r="B35" s="4">
        <v>1</v>
      </c>
      <c r="C35" s="4" t="s">
        <v>120</v>
      </c>
      <c r="D35" s="4" t="s">
        <v>179</v>
      </c>
      <c r="E35" s="4" t="s">
        <v>238</v>
      </c>
      <c r="F35" s="4">
        <v>2.9725544882467633E-2</v>
      </c>
      <c r="G35" s="4">
        <v>3.6758213070385346</v>
      </c>
      <c r="H35" s="4">
        <v>3.4045940644688146</v>
      </c>
      <c r="I35" s="4">
        <v>1.9618859622428639E-2</v>
      </c>
      <c r="J35" s="4">
        <v>2.1687345711527355</v>
      </c>
      <c r="K35" s="4">
        <v>1.634205150945031</v>
      </c>
      <c r="L35" s="4">
        <v>1.0106685260038994E-2</v>
      </c>
      <c r="M35" s="4">
        <v>1.5070867358857991</v>
      </c>
      <c r="N35" s="4">
        <v>1.7703889135237836</v>
      </c>
      <c r="O35" s="4">
        <v>8.9176634647402894E-4</v>
      </c>
      <c r="P35" s="4">
        <v>0.18379106535192674</v>
      </c>
      <c r="Q35" s="4">
        <v>0.13618376257875259</v>
      </c>
      <c r="R35" s="4">
        <v>0</v>
      </c>
      <c r="S35" s="4">
        <v>5.8813140912616552E-2</v>
      </c>
      <c r="T35" s="4">
        <v>0.88519445676189179</v>
      </c>
    </row>
    <row r="36" spans="1:20" ht="15.5" x14ac:dyDescent="0.35">
      <c r="A36" s="4" t="s">
        <v>276</v>
      </c>
      <c r="B36" s="4">
        <v>1</v>
      </c>
      <c r="C36" s="4" t="s">
        <v>121</v>
      </c>
      <c r="D36" s="4" t="s">
        <v>180</v>
      </c>
      <c r="E36" s="4" t="s">
        <v>239</v>
      </c>
      <c r="F36" s="4">
        <v>2.557848159242988E-2</v>
      </c>
      <c r="G36" s="4">
        <v>3.1485063304988619</v>
      </c>
      <c r="H36" s="4">
        <v>2.9433804146193352</v>
      </c>
      <c r="I36" s="4">
        <v>1.6881797851003723E-2</v>
      </c>
      <c r="J36" s="4">
        <v>1.8576187349943285</v>
      </c>
      <c r="K36" s="4">
        <v>1.4128225990172809</v>
      </c>
      <c r="L36" s="4">
        <v>8.6966837414261585E-3</v>
      </c>
      <c r="M36" s="4">
        <v>1.2908875955045334</v>
      </c>
      <c r="N36" s="4">
        <v>1.5305578156020543</v>
      </c>
      <c r="O36" s="4">
        <v>7.6735444777289638E-4</v>
      </c>
      <c r="P36" s="4">
        <v>0.1574253165249431</v>
      </c>
      <c r="Q36" s="4">
        <v>0.11773521658477341</v>
      </c>
      <c r="R36" s="4">
        <v>0</v>
      </c>
      <c r="S36" s="4">
        <v>5.0376101287981791E-2</v>
      </c>
      <c r="T36" s="4">
        <v>0.76527890780102714</v>
      </c>
    </row>
    <row r="37" spans="1:20" ht="15.5" x14ac:dyDescent="0.35">
      <c r="A37" s="4" t="s">
        <v>276</v>
      </c>
      <c r="B37" s="4">
        <v>1</v>
      </c>
      <c r="C37" s="4" t="s">
        <v>122</v>
      </c>
      <c r="D37" s="4" t="s">
        <v>181</v>
      </c>
      <c r="E37" s="4" t="s">
        <v>240</v>
      </c>
      <c r="F37" s="4">
        <v>2.1973924025662596E-2</v>
      </c>
      <c r="G37" s="4">
        <v>2.6965431809656999</v>
      </c>
      <c r="H37" s="4">
        <v>2.5356484049321013</v>
      </c>
      <c r="I37" s="4">
        <v>1.4502789856937315E-2</v>
      </c>
      <c r="J37" s="4">
        <v>1.5909604767697629</v>
      </c>
      <c r="K37" s="4">
        <v>1.2171112343674086</v>
      </c>
      <c r="L37" s="4">
        <v>7.4711341687252819E-3</v>
      </c>
      <c r="M37" s="4">
        <v>1.105582704195937</v>
      </c>
      <c r="N37" s="4">
        <v>1.3185371705646927</v>
      </c>
      <c r="O37" s="4">
        <v>6.5921772076987784E-4</v>
      </c>
      <c r="P37" s="4">
        <v>0.13482715904828499</v>
      </c>
      <c r="Q37" s="4">
        <v>0.10142593619728406</v>
      </c>
      <c r="R37" s="4">
        <v>0</v>
      </c>
      <c r="S37" s="4">
        <v>4.3144690895451199E-2</v>
      </c>
      <c r="T37" s="4">
        <v>0.65926858528234633</v>
      </c>
    </row>
    <row r="38" spans="1:20" ht="15.5" x14ac:dyDescent="0.35">
      <c r="A38" s="4" t="s">
        <v>276</v>
      </c>
      <c r="B38" s="4">
        <v>1</v>
      </c>
      <c r="C38" s="4" t="s">
        <v>123</v>
      </c>
      <c r="D38" s="4" t="s">
        <v>182</v>
      </c>
      <c r="E38" s="4" t="s">
        <v>241</v>
      </c>
      <c r="F38" s="4">
        <v>1.8856249747139849E-2</v>
      </c>
      <c r="G38" s="4">
        <v>2.3089398611337582</v>
      </c>
      <c r="H38" s="4">
        <v>2.1789125483101932</v>
      </c>
      <c r="I38" s="4">
        <v>1.24451248331123E-2</v>
      </c>
      <c r="J38" s="4">
        <v>1.3622745180689173</v>
      </c>
      <c r="K38" s="4">
        <v>1.0458780231888927</v>
      </c>
      <c r="L38" s="4">
        <v>6.4111249140275479E-3</v>
      </c>
      <c r="M38" s="4">
        <v>0.94666534306484074</v>
      </c>
      <c r="N38" s="4">
        <v>1.1330345251213005</v>
      </c>
      <c r="O38" s="4">
        <v>5.656874924141954E-4</v>
      </c>
      <c r="P38" s="4">
        <v>0.11544699305668792</v>
      </c>
      <c r="Q38" s="4">
        <v>8.7156501932407732E-2</v>
      </c>
      <c r="R38" s="4">
        <v>0</v>
      </c>
      <c r="S38" s="4">
        <v>3.6943037778140134E-2</v>
      </c>
      <c r="T38" s="4">
        <v>0.56651726256065027</v>
      </c>
    </row>
    <row r="39" spans="1:20" ht="15.5" x14ac:dyDescent="0.35">
      <c r="A39" s="4" t="s">
        <v>276</v>
      </c>
      <c r="B39" s="4">
        <v>1</v>
      </c>
      <c r="C39" s="4" t="s">
        <v>124</v>
      </c>
      <c r="D39" s="4" t="s">
        <v>183</v>
      </c>
      <c r="E39" s="4" t="s">
        <v>242</v>
      </c>
      <c r="F39" s="4">
        <v>1.616740597359035E-2</v>
      </c>
      <c r="G39" s="4">
        <v>1.9764956837144734</v>
      </c>
      <c r="H39" s="4">
        <v>1.8689991743840244</v>
      </c>
      <c r="I39" s="4">
        <v>1.0670487942569631E-2</v>
      </c>
      <c r="J39" s="4">
        <v>1.1661324533915391</v>
      </c>
      <c r="K39" s="4">
        <v>0.89711960370433164</v>
      </c>
      <c r="L39" s="4">
        <v>5.4969180310207189E-3</v>
      </c>
      <c r="M39" s="4">
        <v>0.810363230322934</v>
      </c>
      <c r="N39" s="4">
        <v>0.97187957067969277</v>
      </c>
      <c r="O39" s="4">
        <v>4.8502217920771046E-4</v>
      </c>
      <c r="P39" s="4">
        <v>9.8824784185723671E-2</v>
      </c>
      <c r="Q39" s="4">
        <v>7.4759966975360984E-2</v>
      </c>
      <c r="R39" s="4">
        <v>0</v>
      </c>
      <c r="S39" s="4">
        <v>3.1623930939431576E-2</v>
      </c>
      <c r="T39" s="4">
        <v>0.48593978533984639</v>
      </c>
    </row>
    <row r="40" spans="1:20" ht="15.5" x14ac:dyDescent="0.35">
      <c r="A40" s="4" t="s">
        <v>276</v>
      </c>
      <c r="B40" s="4">
        <v>1</v>
      </c>
      <c r="C40" s="4" t="s">
        <v>125</v>
      </c>
      <c r="D40" s="4" t="s">
        <v>184</v>
      </c>
      <c r="E40" s="4" t="s">
        <v>243</v>
      </c>
      <c r="F40" s="4">
        <v>1.3852705874474232E-2</v>
      </c>
      <c r="G40" s="4">
        <v>1.6914031577085482</v>
      </c>
      <c r="H40" s="4">
        <v>1.6010845168498897</v>
      </c>
      <c r="I40" s="4">
        <v>9.1427858771529931E-3</v>
      </c>
      <c r="J40" s="4">
        <v>0.99792786304804337</v>
      </c>
      <c r="K40" s="4">
        <v>0.768520568087947</v>
      </c>
      <c r="L40" s="4">
        <v>4.7099199973212385E-3</v>
      </c>
      <c r="M40" s="4">
        <v>0.69347529466050473</v>
      </c>
      <c r="N40" s="4">
        <v>0.83256394876194273</v>
      </c>
      <c r="O40" s="4">
        <v>4.1558117623422696E-4</v>
      </c>
      <c r="P40" s="4">
        <v>8.4570157885427419E-2</v>
      </c>
      <c r="Q40" s="4">
        <v>6.4043380673995592E-2</v>
      </c>
      <c r="R40" s="4">
        <v>0</v>
      </c>
      <c r="S40" s="4">
        <v>2.7062450523336772E-2</v>
      </c>
      <c r="T40" s="4">
        <v>0.41628197438097136</v>
      </c>
    </row>
    <row r="41" spans="1:20" ht="15.5" x14ac:dyDescent="0.35">
      <c r="A41" s="4" t="s">
        <v>276</v>
      </c>
      <c r="B41" s="4">
        <v>1</v>
      </c>
      <c r="C41" s="4" t="s">
        <v>126</v>
      </c>
      <c r="D41" s="4" t="s">
        <v>185</v>
      </c>
      <c r="E41" s="4" t="s">
        <v>244</v>
      </c>
      <c r="F41" s="4">
        <v>1.186279356728911E-2</v>
      </c>
      <c r="G41" s="4">
        <v>1.4469960729986151</v>
      </c>
      <c r="H41" s="4">
        <v>1.3702828485187719</v>
      </c>
      <c r="I41" s="4">
        <v>7.8294437544108135E-3</v>
      </c>
      <c r="J41" s="4">
        <v>0.8537276830691829</v>
      </c>
      <c r="K41" s="4">
        <v>0.65773576728901051</v>
      </c>
      <c r="L41" s="4">
        <v>4.0333498128782971E-3</v>
      </c>
      <c r="M41" s="4">
        <v>0.5932683899294322</v>
      </c>
      <c r="N41" s="4">
        <v>0.7125470812297614</v>
      </c>
      <c r="O41" s="4">
        <v>3.5588380701867328E-4</v>
      </c>
      <c r="P41" s="4">
        <v>7.2349803649930752E-2</v>
      </c>
      <c r="Q41" s="4">
        <v>5.481131394075088E-2</v>
      </c>
      <c r="R41" s="4">
        <v>0</v>
      </c>
      <c r="S41" s="4">
        <v>2.3151937167977841E-2</v>
      </c>
      <c r="T41" s="4">
        <v>0.3562735406148807</v>
      </c>
    </row>
    <row r="42" spans="1:20" ht="15.5" x14ac:dyDescent="0.35">
      <c r="A42" s="4" t="s">
        <v>276</v>
      </c>
      <c r="B42" s="4">
        <v>1</v>
      </c>
      <c r="C42" s="4" t="s">
        <v>127</v>
      </c>
      <c r="D42" s="4" t="s">
        <v>186</v>
      </c>
      <c r="E42" s="4" t="s">
        <v>245</v>
      </c>
      <c r="F42" s="4">
        <v>1.0153911544558445E-2</v>
      </c>
      <c r="G42" s="4">
        <v>1.2375504016021541</v>
      </c>
      <c r="H42" s="4">
        <v>1.1719456411589799</v>
      </c>
      <c r="I42" s="4">
        <v>6.7015816194085738E-3</v>
      </c>
      <c r="J42" s="4">
        <v>0.73015473694527089</v>
      </c>
      <c r="K42" s="4">
        <v>0.56253390775631029</v>
      </c>
      <c r="L42" s="4">
        <v>3.4523299251498708E-3</v>
      </c>
      <c r="M42" s="4">
        <v>0.50739566465688313</v>
      </c>
      <c r="N42" s="4">
        <v>0.60941173340266963</v>
      </c>
      <c r="O42" s="4">
        <v>3.0461734633675336E-4</v>
      </c>
      <c r="P42" s="4">
        <v>6.187752008010771E-2</v>
      </c>
      <c r="Q42" s="4">
        <v>4.68778256463592E-2</v>
      </c>
      <c r="R42" s="4">
        <v>0</v>
      </c>
      <c r="S42" s="4">
        <v>1.9800806425634466E-2</v>
      </c>
      <c r="T42" s="4">
        <v>0.30470586670133482</v>
      </c>
    </row>
    <row r="43" spans="1:20" ht="15.5" x14ac:dyDescent="0.35">
      <c r="A43" s="4" t="s">
        <v>276</v>
      </c>
      <c r="B43" s="4">
        <v>1</v>
      </c>
      <c r="C43" s="4" t="s">
        <v>128</v>
      </c>
      <c r="D43" s="4" t="s">
        <v>187</v>
      </c>
      <c r="E43" s="4" t="s">
        <v>246</v>
      </c>
      <c r="F43" s="4">
        <v>8.6876521426907105E-3</v>
      </c>
      <c r="G43" s="4">
        <v>1.0581398841861336</v>
      </c>
      <c r="H43" s="4">
        <v>1.0018094664131885</v>
      </c>
      <c r="I43" s="4">
        <v>5.7338504141758694E-3</v>
      </c>
      <c r="J43" s="4">
        <v>0.62430253166981875</v>
      </c>
      <c r="K43" s="4">
        <v>0.48086854387833045</v>
      </c>
      <c r="L43" s="4">
        <v>2.9538017285148412E-3</v>
      </c>
      <c r="M43" s="4">
        <v>0.43383735251631472</v>
      </c>
      <c r="N43" s="4">
        <v>0.52094092253485802</v>
      </c>
      <c r="O43" s="4">
        <v>2.6062956428072128E-4</v>
      </c>
      <c r="P43" s="4">
        <v>5.2906994209306682E-2</v>
      </c>
      <c r="Q43" s="4">
        <v>4.0072378656527539E-2</v>
      </c>
      <c r="R43" s="4">
        <v>0</v>
      </c>
      <c r="S43" s="4">
        <v>1.6930238146978138E-2</v>
      </c>
      <c r="T43" s="4">
        <v>0.26047046126742901</v>
      </c>
    </row>
    <row r="44" spans="1:20" ht="15.5" x14ac:dyDescent="0.35">
      <c r="A44" s="4" t="s">
        <v>276</v>
      </c>
      <c r="B44" s="4">
        <v>1</v>
      </c>
      <c r="C44" s="4" t="s">
        <v>129</v>
      </c>
      <c r="D44" s="4" t="s">
        <v>188</v>
      </c>
      <c r="E44" s="4" t="s">
        <v>247</v>
      </c>
      <c r="F44" s="4">
        <v>7.4304998430636286E-3</v>
      </c>
      <c r="G44" s="4">
        <v>0.90452082210911056</v>
      </c>
      <c r="H44" s="4">
        <v>0.85605206816619717</v>
      </c>
      <c r="I44" s="4">
        <v>4.9041298964219949E-3</v>
      </c>
      <c r="J44" s="4">
        <v>0.53366728504437522</v>
      </c>
      <c r="K44" s="4">
        <v>0.4109049927197746</v>
      </c>
      <c r="L44" s="4">
        <v>2.5263699466416337E-3</v>
      </c>
      <c r="M44" s="4">
        <v>0.37085353706473528</v>
      </c>
      <c r="N44" s="4">
        <v>0.44514707544642257</v>
      </c>
      <c r="O44" s="4">
        <v>2.2291499529190884E-4</v>
      </c>
      <c r="P44" s="4">
        <v>4.5226041105455528E-2</v>
      </c>
      <c r="Q44" s="4">
        <v>3.4242082726647888E-2</v>
      </c>
      <c r="R44" s="4">
        <v>0</v>
      </c>
      <c r="S44" s="4">
        <v>1.447233315374577E-2</v>
      </c>
      <c r="T44" s="4">
        <v>0.22257353772321128</v>
      </c>
    </row>
    <row r="45" spans="1:20" ht="15.5" x14ac:dyDescent="0.35">
      <c r="A45" s="4" t="s">
        <v>276</v>
      </c>
      <c r="B45" s="4">
        <v>1</v>
      </c>
      <c r="C45" s="4" t="s">
        <v>130</v>
      </c>
      <c r="D45" s="4" t="s">
        <v>189</v>
      </c>
      <c r="E45" s="4" t="s">
        <v>248</v>
      </c>
      <c r="F45" s="4">
        <v>6.3533200934161793E-3</v>
      </c>
      <c r="G45" s="4">
        <v>0.7730370647233098</v>
      </c>
      <c r="H45" s="4">
        <v>0.73129708508190627</v>
      </c>
      <c r="I45" s="4">
        <v>4.1931912616546786E-3</v>
      </c>
      <c r="J45" s="4">
        <v>0.45609186818675274</v>
      </c>
      <c r="K45" s="4">
        <v>0.35102260083931502</v>
      </c>
      <c r="L45" s="4">
        <v>2.1601288317615007E-3</v>
      </c>
      <c r="M45" s="4">
        <v>0.31694519653655701</v>
      </c>
      <c r="N45" s="4">
        <v>0.38027448424259125</v>
      </c>
      <c r="O45" s="4">
        <v>1.9059960280248537E-4</v>
      </c>
      <c r="P45" s="4">
        <v>3.865185323616549E-2</v>
      </c>
      <c r="Q45" s="4">
        <v>2.9251883403276252E-2</v>
      </c>
      <c r="R45" s="4">
        <v>0</v>
      </c>
      <c r="S45" s="4">
        <v>1.2368593035572957E-2</v>
      </c>
      <c r="T45" s="4">
        <v>0.19013724212129562</v>
      </c>
    </row>
    <row r="46" spans="1:20" ht="15.5" x14ac:dyDescent="0.35">
      <c r="A46" s="4" t="s">
        <v>276</v>
      </c>
      <c r="B46" s="4">
        <v>1</v>
      </c>
      <c r="C46" s="4" t="s">
        <v>131</v>
      </c>
      <c r="D46" s="4" t="s">
        <v>190</v>
      </c>
      <c r="E46" s="4" t="s">
        <v>249</v>
      </c>
      <c r="F46" s="4">
        <v>5.4308575520829799E-3</v>
      </c>
      <c r="G46" s="4">
        <v>0.66053982235255893</v>
      </c>
      <c r="H46" s="4">
        <v>0.62459156473754618</v>
      </c>
      <c r="I46" s="4">
        <v>3.584365984374767E-3</v>
      </c>
      <c r="J46" s="4">
        <v>0.38971849518800977</v>
      </c>
      <c r="K46" s="4">
        <v>0.29980395107402213</v>
      </c>
      <c r="L46" s="4">
        <v>1.8464915677082129E-3</v>
      </c>
      <c r="M46" s="4">
        <v>0.27082132716454915</v>
      </c>
      <c r="N46" s="4">
        <v>0.32478761366352404</v>
      </c>
      <c r="O46" s="4">
        <v>1.6292572656248939E-4</v>
      </c>
      <c r="P46" s="4">
        <v>3.3026991117627948E-2</v>
      </c>
      <c r="Q46" s="4">
        <v>2.4983662589501847E-2</v>
      </c>
      <c r="R46" s="4">
        <v>0</v>
      </c>
      <c r="S46" s="4">
        <v>1.0568637157640942E-2</v>
      </c>
      <c r="T46" s="4">
        <v>0.16239380683176202</v>
      </c>
    </row>
    <row r="47" spans="1:20" ht="15.5" x14ac:dyDescent="0.35">
      <c r="A47" s="4" t="s">
        <v>276</v>
      </c>
      <c r="B47" s="4">
        <v>1</v>
      </c>
      <c r="C47" s="4" t="s">
        <v>132</v>
      </c>
      <c r="D47" s="4" t="s">
        <v>191</v>
      </c>
      <c r="E47" s="4" t="s">
        <v>250</v>
      </c>
      <c r="F47" s="4">
        <v>4.6412681361626172E-3</v>
      </c>
      <c r="G47" s="4">
        <v>0.56431898448055617</v>
      </c>
      <c r="H47" s="4">
        <v>0.53337046363596208</v>
      </c>
      <c r="I47" s="4">
        <v>3.0632369698673275E-3</v>
      </c>
      <c r="J47" s="4">
        <v>0.33294820084352811</v>
      </c>
      <c r="K47" s="4">
        <v>0.25601782254526179</v>
      </c>
      <c r="L47" s="4">
        <v>1.5780311662952897E-3</v>
      </c>
      <c r="M47" s="4">
        <v>0.23137078363702801</v>
      </c>
      <c r="N47" s="4">
        <v>0.27735264109070029</v>
      </c>
      <c r="O47" s="4">
        <v>1.3923804408487851E-4</v>
      </c>
      <c r="P47" s="4">
        <v>2.8215949224027811E-2</v>
      </c>
      <c r="Q47" s="4">
        <v>2.1334818545438484E-2</v>
      </c>
      <c r="R47" s="4">
        <v>0</v>
      </c>
      <c r="S47" s="4">
        <v>9.0291037516888988E-3</v>
      </c>
      <c r="T47" s="4">
        <v>0.13867632054535015</v>
      </c>
    </row>
    <row r="48" spans="1:20" ht="15.5" x14ac:dyDescent="0.35">
      <c r="A48" s="4" t="s">
        <v>276</v>
      </c>
      <c r="B48" s="4">
        <v>1</v>
      </c>
      <c r="C48" s="4" t="s">
        <v>133</v>
      </c>
      <c r="D48" s="4" t="s">
        <v>192</v>
      </c>
      <c r="E48" s="4" t="s">
        <v>251</v>
      </c>
      <c r="F48" s="4">
        <v>3.9656931571713828E-3</v>
      </c>
      <c r="G48" s="4">
        <v>0.48204378205164022</v>
      </c>
      <c r="H48" s="4">
        <v>0.45541630560317542</v>
      </c>
      <c r="I48" s="4">
        <v>2.6173574837331129E-3</v>
      </c>
      <c r="J48" s="4">
        <v>0.28440583141046771</v>
      </c>
      <c r="K48" s="4">
        <v>0.21859982668952418</v>
      </c>
      <c r="L48" s="4">
        <v>1.34833567343827E-3</v>
      </c>
      <c r="M48" s="4">
        <v>0.19763795064117248</v>
      </c>
      <c r="N48" s="4">
        <v>0.23681647891365123</v>
      </c>
      <c r="O48" s="4">
        <v>1.1897079471514148E-4</v>
      </c>
      <c r="P48" s="4">
        <v>2.4102189102582012E-2</v>
      </c>
      <c r="Q48" s="4">
        <v>1.8216652224127019E-2</v>
      </c>
      <c r="R48" s="4">
        <v>0</v>
      </c>
      <c r="S48" s="4">
        <v>7.7127005128262436E-3</v>
      </c>
      <c r="T48" s="4">
        <v>0.11840823945682562</v>
      </c>
    </row>
    <row r="49" spans="1:20" ht="15.5" x14ac:dyDescent="0.35">
      <c r="A49" s="4" t="s">
        <v>276</v>
      </c>
      <c r="B49" s="4">
        <v>1</v>
      </c>
      <c r="C49" s="4" t="s">
        <v>134</v>
      </c>
      <c r="D49" s="4" t="s">
        <v>193</v>
      </c>
      <c r="E49" s="4" t="s">
        <v>252</v>
      </c>
      <c r="F49" s="4">
        <v>3.3878770264897046E-3</v>
      </c>
      <c r="G49" s="4">
        <v>0.41171129442416821</v>
      </c>
      <c r="H49" s="4">
        <v>0.38881855376195146</v>
      </c>
      <c r="I49" s="4">
        <v>2.2359988374832051E-3</v>
      </c>
      <c r="J49" s="4">
        <v>0.24290966371025924</v>
      </c>
      <c r="K49" s="4">
        <v>0.18663290580573669</v>
      </c>
      <c r="L49" s="4">
        <v>1.1518781890064995E-3</v>
      </c>
      <c r="M49" s="4">
        <v>0.16880163071390897</v>
      </c>
      <c r="N49" s="4">
        <v>0.20218564795621477</v>
      </c>
      <c r="O49" s="4">
        <v>1.0163631079469113E-4</v>
      </c>
      <c r="P49" s="4">
        <v>2.0585564721208413E-2</v>
      </c>
      <c r="Q49" s="4">
        <v>1.5552742150478058E-2</v>
      </c>
      <c r="R49" s="4">
        <v>0</v>
      </c>
      <c r="S49" s="4">
        <v>6.5873807107866911E-3</v>
      </c>
      <c r="T49" s="4">
        <v>0.10109282397810739</v>
      </c>
    </row>
    <row r="50" spans="1:20" ht="15.5" x14ac:dyDescent="0.35">
      <c r="A50" s="4" t="s">
        <v>276</v>
      </c>
      <c r="B50" s="4">
        <v>1</v>
      </c>
      <c r="C50" s="4" t="s">
        <v>135</v>
      </c>
      <c r="D50" s="4" t="s">
        <v>194</v>
      </c>
      <c r="E50" s="4" t="s">
        <v>253</v>
      </c>
      <c r="F50" s="4">
        <v>2.8938270952605506E-3</v>
      </c>
      <c r="G50" s="4">
        <v>0.35160168623560251</v>
      </c>
      <c r="H50" s="4">
        <v>0.33193510018919481</v>
      </c>
      <c r="I50" s="4">
        <v>1.9099258828719635E-3</v>
      </c>
      <c r="J50" s="4">
        <v>0.20744499487900547</v>
      </c>
      <c r="K50" s="4">
        <v>0.15932884809081349</v>
      </c>
      <c r="L50" s="4">
        <v>9.839012123885871E-4</v>
      </c>
      <c r="M50" s="4">
        <v>0.14415669135659701</v>
      </c>
      <c r="N50" s="4">
        <v>0.17260625209838132</v>
      </c>
      <c r="O50" s="4">
        <v>8.6814812857816511E-5</v>
      </c>
      <c r="P50" s="4">
        <v>1.7580084311780125E-2</v>
      </c>
      <c r="Q50" s="4">
        <v>1.3277404007567793E-2</v>
      </c>
      <c r="R50" s="4">
        <v>0</v>
      </c>
      <c r="S50" s="4">
        <v>5.6256269797696403E-3</v>
      </c>
      <c r="T50" s="4">
        <v>8.6303126049190659E-2</v>
      </c>
    </row>
    <row r="51" spans="1:20" ht="15.5" x14ac:dyDescent="0.35">
      <c r="A51" s="4" t="s">
        <v>276</v>
      </c>
      <c r="B51" s="4">
        <v>1</v>
      </c>
      <c r="C51" s="4" t="s">
        <v>136</v>
      </c>
      <c r="D51" s="4" t="s">
        <v>195</v>
      </c>
      <c r="E51" s="4" t="s">
        <v>254</v>
      </c>
      <c r="F51" s="4">
        <v>2.4715129341422613E-3</v>
      </c>
      <c r="G51" s="4">
        <v>0.30023929134877786</v>
      </c>
      <c r="H51" s="4">
        <v>0.2833570159475638</v>
      </c>
      <c r="I51" s="4">
        <v>1.6311985365338926E-3</v>
      </c>
      <c r="J51" s="4">
        <v>0.17714118189577893</v>
      </c>
      <c r="K51" s="4">
        <v>0.13601136765483063</v>
      </c>
      <c r="L51" s="4">
        <v>8.4031439760836875E-4</v>
      </c>
      <c r="M51" s="4">
        <v>0.12309810945299891</v>
      </c>
      <c r="N51" s="4">
        <v>0.14734564829273317</v>
      </c>
      <c r="O51" s="4">
        <v>7.414538802426783E-5</v>
      </c>
      <c r="P51" s="4">
        <v>1.5011964567438894E-2</v>
      </c>
      <c r="Q51" s="4">
        <v>1.1334280637902552E-2</v>
      </c>
      <c r="R51" s="4">
        <v>0</v>
      </c>
      <c r="S51" s="4">
        <v>4.8038286615804462E-3</v>
      </c>
      <c r="T51" s="4">
        <v>7.3672824146366583E-2</v>
      </c>
    </row>
    <row r="52" spans="1:20" ht="15.5" x14ac:dyDescent="0.35">
      <c r="A52" s="4" t="s">
        <v>276</v>
      </c>
      <c r="B52" s="4">
        <v>1</v>
      </c>
      <c r="C52" s="4" t="s">
        <v>137</v>
      </c>
      <c r="D52" s="4" t="s">
        <v>196</v>
      </c>
      <c r="E52" s="4" t="s">
        <v>255</v>
      </c>
      <c r="F52" s="4">
        <v>2.1106018408695451E-3</v>
      </c>
      <c r="G52" s="4">
        <v>0.25635880934726729</v>
      </c>
      <c r="H52" s="4">
        <v>0.2418769795209891</v>
      </c>
      <c r="I52" s="4">
        <v>1.3929972149738998E-3</v>
      </c>
      <c r="J52" s="4">
        <v>0.15125169751488771</v>
      </c>
      <c r="K52" s="4">
        <v>0.11610095017007477</v>
      </c>
      <c r="L52" s="4">
        <v>7.1760462589564526E-4</v>
      </c>
      <c r="M52" s="4">
        <v>0.10510711183237958</v>
      </c>
      <c r="N52" s="4">
        <v>0.12577602935091434</v>
      </c>
      <c r="O52" s="4">
        <v>6.3318055226086351E-5</v>
      </c>
      <c r="P52" s="4">
        <v>1.2817940467363365E-2</v>
      </c>
      <c r="Q52" s="4">
        <v>9.6750791808395652E-3</v>
      </c>
      <c r="R52" s="4">
        <v>0</v>
      </c>
      <c r="S52" s="4">
        <v>4.1017409495562769E-3</v>
      </c>
      <c r="T52" s="4">
        <v>6.2888014675457168E-2</v>
      </c>
    </row>
    <row r="53" spans="1:20" ht="15.5" x14ac:dyDescent="0.35">
      <c r="A53" s="4" t="s">
        <v>276</v>
      </c>
      <c r="B53" s="4">
        <v>1</v>
      </c>
      <c r="C53" s="4" t="s">
        <v>138</v>
      </c>
      <c r="D53" s="4" t="s">
        <v>197</v>
      </c>
      <c r="E53" s="4" t="s">
        <v>256</v>
      </c>
      <c r="F53" s="4">
        <v>1.8022272037479872E-3</v>
      </c>
      <c r="G53" s="4">
        <v>0.2188759828048317</v>
      </c>
      <c r="H53" s="4">
        <v>0.20646139859003382</v>
      </c>
      <c r="I53" s="4">
        <v>1.1894699544736716E-3</v>
      </c>
      <c r="J53" s="4">
        <v>0.1291368298548507</v>
      </c>
      <c r="K53" s="4">
        <v>9.9101471323216228E-2</v>
      </c>
      <c r="L53" s="4">
        <v>6.1275724927431561E-4</v>
      </c>
      <c r="M53" s="4">
        <v>8.9739152949980985E-2</v>
      </c>
      <c r="N53" s="4">
        <v>0.10735992726681759</v>
      </c>
      <c r="O53" s="4">
        <v>5.4066816112439618E-5</v>
      </c>
      <c r="P53" s="4">
        <v>1.0943799140241586E-2</v>
      </c>
      <c r="Q53" s="4">
        <v>8.2584559436013529E-3</v>
      </c>
      <c r="R53" s="4">
        <v>0</v>
      </c>
      <c r="S53" s="4">
        <v>3.5020157248773073E-3</v>
      </c>
      <c r="T53" s="4">
        <v>5.3679963633408795E-2</v>
      </c>
    </row>
    <row r="54" spans="1:20" ht="15.5" x14ac:dyDescent="0.35">
      <c r="A54" s="4" t="s">
        <v>276</v>
      </c>
      <c r="B54" s="4">
        <v>1</v>
      </c>
      <c r="C54" s="4" t="s">
        <v>139</v>
      </c>
      <c r="D54" s="4" t="s">
        <v>198</v>
      </c>
      <c r="E54" s="4" t="s">
        <v>257</v>
      </c>
      <c r="F54" s="4">
        <v>1.5387863779717831E-3</v>
      </c>
      <c r="G54" s="4">
        <v>0.18686220132509218</v>
      </c>
      <c r="H54" s="4">
        <v>0.17622602783789895</v>
      </c>
      <c r="I54" s="4">
        <v>1.0155990094613768E-3</v>
      </c>
      <c r="J54" s="4">
        <v>0.11024869878180438</v>
      </c>
      <c r="K54" s="4">
        <v>8.45884933621915E-2</v>
      </c>
      <c r="L54" s="4">
        <v>5.2318736851040615E-4</v>
      </c>
      <c r="M54" s="4">
        <v>7.661350254328779E-2</v>
      </c>
      <c r="N54" s="4">
        <v>9.1637534475707452E-2</v>
      </c>
      <c r="O54" s="4">
        <v>4.6163591339153491E-5</v>
      </c>
      <c r="P54" s="4">
        <v>9.3431100662546094E-3</v>
      </c>
      <c r="Q54" s="4">
        <v>7.0490411135159586E-3</v>
      </c>
      <c r="R54" s="4">
        <v>0</v>
      </c>
      <c r="S54" s="4">
        <v>2.9897952212014751E-3</v>
      </c>
      <c r="T54" s="4">
        <v>4.5818767237853726E-2</v>
      </c>
    </row>
    <row r="55" spans="1:20" ht="15.5" x14ac:dyDescent="0.35">
      <c r="A55" s="4" t="s">
        <v>276</v>
      </c>
      <c r="B55" s="4">
        <v>1</v>
      </c>
      <c r="C55" s="4" t="s">
        <v>140</v>
      </c>
      <c r="D55" s="4" t="s">
        <v>199</v>
      </c>
      <c r="E55" s="4" t="s">
        <v>258</v>
      </c>
      <c r="F55" s="4">
        <v>1.3137648673857264E-3</v>
      </c>
      <c r="G55" s="4">
        <v>0.15952254195706325</v>
      </c>
      <c r="H55" s="4">
        <v>0.15041478499976688</v>
      </c>
      <c r="I55" s="4">
        <v>8.6708481247457943E-4</v>
      </c>
      <c r="J55" s="4">
        <v>9.4118299754667317E-2</v>
      </c>
      <c r="K55" s="4">
        <v>7.2199096799888104E-2</v>
      </c>
      <c r="L55" s="4">
        <v>4.4668005491114694E-4</v>
      </c>
      <c r="M55" s="4">
        <v>6.5404242202395935E-2</v>
      </c>
      <c r="N55" s="4">
        <v>7.8215688199878772E-2</v>
      </c>
      <c r="O55" s="4">
        <v>3.941294602157179E-5</v>
      </c>
      <c r="P55" s="4">
        <v>7.9761270978531626E-3</v>
      </c>
      <c r="Q55" s="4">
        <v>6.0165913999906751E-3</v>
      </c>
      <c r="R55" s="4">
        <v>0</v>
      </c>
      <c r="S55" s="4">
        <v>2.5523606713130122E-3</v>
      </c>
      <c r="T55" s="4">
        <v>3.9107844099939386E-2</v>
      </c>
    </row>
    <row r="56" spans="1:20" ht="15.5" x14ac:dyDescent="0.35">
      <c r="A56" s="4" t="s">
        <v>276</v>
      </c>
      <c r="B56" s="4">
        <v>1</v>
      </c>
      <c r="C56" s="4" t="s">
        <v>141</v>
      </c>
      <c r="D56" s="4" t="s">
        <v>200</v>
      </c>
      <c r="E56" s="4" t="s">
        <v>259</v>
      </c>
      <c r="F56" s="4">
        <v>1.1215838021545264E-3</v>
      </c>
      <c r="G56" s="4">
        <v>0.13617681055977449</v>
      </c>
      <c r="H56" s="4">
        <v>0.12838143104586944</v>
      </c>
      <c r="I56" s="4">
        <v>7.4024530942198743E-4</v>
      </c>
      <c r="J56" s="4">
        <v>8.0344318230266942E-2</v>
      </c>
      <c r="K56" s="4">
        <v>6.1623086902017329E-2</v>
      </c>
      <c r="L56" s="4">
        <v>3.8133849273253896E-4</v>
      </c>
      <c r="M56" s="4">
        <v>5.5832492329507537E-2</v>
      </c>
      <c r="N56" s="4">
        <v>6.6758344143852108E-2</v>
      </c>
      <c r="O56" s="4">
        <v>3.3647514064635788E-5</v>
      </c>
      <c r="P56" s="4">
        <v>6.8088405279887248E-3</v>
      </c>
      <c r="Q56" s="4">
        <v>5.1352572418347777E-3</v>
      </c>
      <c r="R56" s="4">
        <v>0</v>
      </c>
      <c r="S56" s="4">
        <v>2.178828968956392E-3</v>
      </c>
      <c r="T56" s="4">
        <v>3.3379172071926054E-2</v>
      </c>
    </row>
    <row r="57" spans="1:20" ht="15.5" x14ac:dyDescent="0.35">
      <c r="A57" s="4" t="s">
        <v>276</v>
      </c>
      <c r="B57" s="4">
        <v>1</v>
      </c>
      <c r="C57" s="4" t="s">
        <v>142</v>
      </c>
      <c r="D57" s="4" t="s">
        <v>201</v>
      </c>
      <c r="E57" s="4" t="s">
        <v>260</v>
      </c>
      <c r="F57" s="4">
        <v>9.5746793482642952E-4</v>
      </c>
      <c r="G57" s="4">
        <v>0.11624319772193911</v>
      </c>
      <c r="H57" s="4">
        <v>0.10957377973676469</v>
      </c>
      <c r="I57" s="4">
        <v>6.3192883698544354E-4</v>
      </c>
      <c r="J57" s="4">
        <v>6.8583486655944076E-2</v>
      </c>
      <c r="K57" s="4">
        <v>5.259541427364705E-2</v>
      </c>
      <c r="L57" s="4">
        <v>3.2553909784098603E-4</v>
      </c>
      <c r="M57" s="4">
        <v>4.7659711065995036E-2</v>
      </c>
      <c r="N57" s="4">
        <v>5.6978365463117638E-2</v>
      </c>
      <c r="O57" s="4">
        <v>2.8724038044792883E-5</v>
      </c>
      <c r="P57" s="4">
        <v>5.8121598860969561E-3</v>
      </c>
      <c r="Q57" s="4">
        <v>4.3829511894705872E-3</v>
      </c>
      <c r="R57" s="4">
        <v>0</v>
      </c>
      <c r="S57" s="4">
        <v>1.8598911635510258E-3</v>
      </c>
      <c r="T57" s="4">
        <v>2.8489182731558819E-2</v>
      </c>
    </row>
    <row r="58" spans="1:20" ht="15.5" x14ac:dyDescent="0.35">
      <c r="A58" s="4" t="s">
        <v>276</v>
      </c>
      <c r="B58" s="4">
        <v>1</v>
      </c>
      <c r="C58" s="4" t="s">
        <v>143</v>
      </c>
      <c r="D58" s="4" t="s">
        <v>202</v>
      </c>
      <c r="E58" s="4" t="s">
        <v>261</v>
      </c>
      <c r="F58" s="4">
        <v>8.1733162462622479E-4</v>
      </c>
      <c r="G58" s="4">
        <v>9.9224207215025131E-2</v>
      </c>
      <c r="H58" s="4">
        <v>9.3520119912456443E-2</v>
      </c>
      <c r="I58" s="4">
        <v>5.3943887225330837E-4</v>
      </c>
      <c r="J58" s="4">
        <v>5.8542282256864822E-2</v>
      </c>
      <c r="K58" s="4">
        <v>4.4889657557979093E-2</v>
      </c>
      <c r="L58" s="4">
        <v>2.7789275237291642E-4</v>
      </c>
      <c r="M58" s="4">
        <v>4.0681924958160302E-2</v>
      </c>
      <c r="N58" s="4">
        <v>4.863046235447735E-2</v>
      </c>
      <c r="O58" s="4">
        <v>2.4519948738786741E-5</v>
      </c>
      <c r="P58" s="4">
        <v>4.9612103607512567E-3</v>
      </c>
      <c r="Q58" s="4">
        <v>3.7408047964982579E-3</v>
      </c>
      <c r="R58" s="4">
        <v>0</v>
      </c>
      <c r="S58" s="4">
        <v>1.5875873154404022E-3</v>
      </c>
      <c r="T58" s="4">
        <v>2.4315231177238675E-2</v>
      </c>
    </row>
    <row r="59" spans="1:20" ht="15.5" x14ac:dyDescent="0.35">
      <c r="A59" s="4" t="s">
        <v>276</v>
      </c>
      <c r="B59" s="4">
        <v>1</v>
      </c>
      <c r="C59" s="4" t="s">
        <v>144</v>
      </c>
      <c r="D59" s="4" t="s">
        <v>203</v>
      </c>
      <c r="E59" s="4" t="s">
        <v>262</v>
      </c>
      <c r="F59" s="4">
        <v>6.976805293761279E-4</v>
      </c>
      <c r="G59" s="4">
        <v>8.469455525889534E-2</v>
      </c>
      <c r="H59" s="4">
        <v>7.9817560880527647E-2</v>
      </c>
      <c r="I59" s="4">
        <v>4.6046914938824442E-4</v>
      </c>
      <c r="J59" s="4">
        <v>4.9969787602748249E-2</v>
      </c>
      <c r="K59" s="4">
        <v>3.8312429222653266E-2</v>
      </c>
      <c r="L59" s="4">
        <v>2.3721137998788347E-4</v>
      </c>
      <c r="M59" s="4">
        <v>3.4724767656147085E-2</v>
      </c>
      <c r="N59" s="4">
        <v>4.1505131657874381E-2</v>
      </c>
      <c r="O59" s="4">
        <v>2.0930415881283836E-5</v>
      </c>
      <c r="P59" s="4">
        <v>4.234727762944767E-3</v>
      </c>
      <c r="Q59" s="4">
        <v>3.1927024352211061E-3</v>
      </c>
      <c r="R59" s="4">
        <v>0</v>
      </c>
      <c r="S59" s="4">
        <v>1.3551128841423254E-3</v>
      </c>
      <c r="T59" s="4">
        <v>2.075256582893719E-2</v>
      </c>
    </row>
    <row r="60" spans="1:20" ht="15.5" x14ac:dyDescent="0.35">
      <c r="A60" s="4" t="s">
        <v>276</v>
      </c>
      <c r="B60" s="4">
        <v>1</v>
      </c>
      <c r="C60" s="4" t="s">
        <v>145</v>
      </c>
      <c r="D60" s="4" t="s">
        <v>204</v>
      </c>
      <c r="E60" s="4" t="s">
        <v>263</v>
      </c>
      <c r="F60" s="4">
        <v>2.6680899558726974E-4</v>
      </c>
      <c r="G60" s="4">
        <v>3.2388165481484044E-2</v>
      </c>
      <c r="H60" s="4">
        <v>3.0521147314562857E-2</v>
      </c>
      <c r="I60" s="4">
        <v>1.7609393708759803E-4</v>
      </c>
      <c r="J60" s="4">
        <v>1.9109017634075586E-2</v>
      </c>
      <c r="K60" s="4">
        <v>1.465015071099017E-2</v>
      </c>
      <c r="L60" s="4">
        <v>9.0715058499671702E-5</v>
      </c>
      <c r="M60" s="4">
        <v>1.3279147847408457E-2</v>
      </c>
      <c r="N60" s="4">
        <v>1.5870996603572687E-2</v>
      </c>
      <c r="O60" s="4">
        <v>8.0042698676180916E-6</v>
      </c>
      <c r="P60" s="4">
        <v>1.6194082740742023E-3</v>
      </c>
      <c r="Q60" s="4">
        <v>1.2208458925825143E-3</v>
      </c>
      <c r="R60" s="4">
        <v>0</v>
      </c>
      <c r="S60" s="4">
        <v>5.1821064770374466E-4</v>
      </c>
      <c r="T60" s="4">
        <v>7.9354983017863433E-3</v>
      </c>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v>
      </c>
      <c r="B2" s="4">
        <v>1</v>
      </c>
      <c r="C2" s="4" t="s">
        <v>87</v>
      </c>
      <c r="D2" s="4" t="s">
        <v>146</v>
      </c>
      <c r="E2" s="4" t="s">
        <v>205</v>
      </c>
      <c r="F2" s="4">
        <v>0.86126543844441028</v>
      </c>
      <c r="G2" s="4">
        <v>16.28319994231623</v>
      </c>
      <c r="H2" s="4">
        <v>11.814855519643285</v>
      </c>
      <c r="I2" s="4">
        <v>0.80958951213774566</v>
      </c>
      <c r="J2" s="4">
        <v>13.677887951545634</v>
      </c>
      <c r="K2" s="4">
        <v>7.2070618669824036</v>
      </c>
      <c r="L2" s="4">
        <v>5.1675926306664614E-2</v>
      </c>
      <c r="M2" s="4">
        <v>2.6053119907705971</v>
      </c>
      <c r="N2" s="4">
        <v>4.60779365266088</v>
      </c>
      <c r="O2" s="4">
        <v>0</v>
      </c>
      <c r="P2" s="4">
        <v>0.32566399884632463</v>
      </c>
      <c r="Q2" s="4">
        <v>0.47259422078573138</v>
      </c>
      <c r="R2" s="4">
        <v>0</v>
      </c>
      <c r="S2" s="4">
        <v>0.26053119907705968</v>
      </c>
      <c r="T2" s="4">
        <v>3.0718624351072541</v>
      </c>
    </row>
    <row r="3" spans="1:20" ht="15.5" x14ac:dyDescent="0.35">
      <c r="A3" s="4" t="s">
        <v>26</v>
      </c>
      <c r="B3" s="4">
        <v>1</v>
      </c>
      <c r="C3" s="4" t="s">
        <v>88</v>
      </c>
      <c r="D3" s="4" t="s">
        <v>147</v>
      </c>
      <c r="E3" s="4" t="s">
        <v>206</v>
      </c>
      <c r="F3" s="4">
        <v>0.8133393472798367</v>
      </c>
      <c r="G3" s="4">
        <v>16.007357359196838</v>
      </c>
      <c r="H3" s="4">
        <v>11.19552884215534</v>
      </c>
      <c r="I3" s="4">
        <v>0.76453898644304641</v>
      </c>
      <c r="J3" s="4">
        <v>13.446180181725344</v>
      </c>
      <c r="K3" s="4">
        <v>6.8292725937147578</v>
      </c>
      <c r="L3" s="4">
        <v>4.8800360836790201E-2</v>
      </c>
      <c r="M3" s="4">
        <v>2.5611771774714942</v>
      </c>
      <c r="N3" s="4">
        <v>4.3662562484405827</v>
      </c>
      <c r="O3" s="4">
        <v>0</v>
      </c>
      <c r="P3" s="4">
        <v>0.32014714718393678</v>
      </c>
      <c r="Q3" s="4">
        <v>0.44782115368621361</v>
      </c>
      <c r="R3" s="4">
        <v>0</v>
      </c>
      <c r="S3" s="4">
        <v>0.25611771774714942</v>
      </c>
      <c r="T3" s="4">
        <v>2.9108374989603885</v>
      </c>
    </row>
    <row r="4" spans="1:20" ht="15.5" x14ac:dyDescent="0.35">
      <c r="A4" s="4" t="s">
        <v>26</v>
      </c>
      <c r="B4" s="4">
        <v>1</v>
      </c>
      <c r="C4" s="4" t="s">
        <v>89</v>
      </c>
      <c r="D4" s="4" t="s">
        <v>148</v>
      </c>
      <c r="E4" s="4" t="s">
        <v>207</v>
      </c>
      <c r="F4" s="4">
        <v>0.78146979247057513</v>
      </c>
      <c r="G4" s="4">
        <v>16.190479057912988</v>
      </c>
      <c r="H4" s="4">
        <v>10.874319634744872</v>
      </c>
      <c r="I4" s="4">
        <v>0.73458160492234059</v>
      </c>
      <c r="J4" s="4">
        <v>13.60000240864691</v>
      </c>
      <c r="K4" s="4">
        <v>6.6333349771943713</v>
      </c>
      <c r="L4" s="4">
        <v>4.6888187548234504E-2</v>
      </c>
      <c r="M4" s="4">
        <v>2.590476649266078</v>
      </c>
      <c r="N4" s="4">
        <v>4.2409846575504995</v>
      </c>
      <c r="O4" s="4">
        <v>0</v>
      </c>
      <c r="P4" s="4">
        <v>0.32380958115825975</v>
      </c>
      <c r="Q4" s="4">
        <v>0.43497278538979489</v>
      </c>
      <c r="R4" s="4">
        <v>0</v>
      </c>
      <c r="S4" s="4">
        <v>0.2590476649266078</v>
      </c>
      <c r="T4" s="4">
        <v>2.8273231050336669</v>
      </c>
    </row>
    <row r="5" spans="1:20" ht="15.5" x14ac:dyDescent="0.35">
      <c r="A5" s="4" t="s">
        <v>26</v>
      </c>
      <c r="B5" s="4">
        <v>1</v>
      </c>
      <c r="C5" s="4" t="s">
        <v>90</v>
      </c>
      <c r="D5" s="4" t="s">
        <v>149</v>
      </c>
      <c r="E5" s="4" t="s">
        <v>208</v>
      </c>
      <c r="F5" s="4">
        <v>0.76652620195171051</v>
      </c>
      <c r="G5" s="4">
        <v>16.802137934669382</v>
      </c>
      <c r="H5" s="4">
        <v>10.833694005913358</v>
      </c>
      <c r="I5" s="4">
        <v>0.72053462983460781</v>
      </c>
      <c r="J5" s="4">
        <v>14.113795865122281</v>
      </c>
      <c r="K5" s="4">
        <v>6.6085533436071486</v>
      </c>
      <c r="L5" s="4">
        <v>4.5991572117102628E-2</v>
      </c>
      <c r="M5" s="4">
        <v>2.688342069547101</v>
      </c>
      <c r="N5" s="4">
        <v>4.2251406623062095</v>
      </c>
      <c r="O5" s="4">
        <v>0</v>
      </c>
      <c r="P5" s="4">
        <v>0.33604275869338762</v>
      </c>
      <c r="Q5" s="4">
        <v>0.43334776023653432</v>
      </c>
      <c r="R5" s="4">
        <v>0</v>
      </c>
      <c r="S5" s="4">
        <v>0.26883420695471011</v>
      </c>
      <c r="T5" s="4">
        <v>2.8167604415374732</v>
      </c>
    </row>
    <row r="6" spans="1:20" ht="15.5" x14ac:dyDescent="0.35">
      <c r="A6" s="4" t="s">
        <v>26</v>
      </c>
      <c r="B6" s="4">
        <v>1</v>
      </c>
      <c r="C6" s="4" t="s">
        <v>91</v>
      </c>
      <c r="D6" s="4" t="s">
        <v>150</v>
      </c>
      <c r="E6" s="4" t="s">
        <v>209</v>
      </c>
      <c r="F6" s="4">
        <v>0.77849583276833101</v>
      </c>
      <c r="G6" s="4">
        <v>18.410804293571836</v>
      </c>
      <c r="H6" s="4">
        <v>11.383067105981942</v>
      </c>
      <c r="I6" s="4">
        <v>0.73178608280223112</v>
      </c>
      <c r="J6" s="4">
        <v>15.465075606600342</v>
      </c>
      <c r="K6" s="4">
        <v>6.943670934648984</v>
      </c>
      <c r="L6" s="4">
        <v>4.6709749966099862E-2</v>
      </c>
      <c r="M6" s="4">
        <v>2.9457286869714938</v>
      </c>
      <c r="N6" s="4">
        <v>4.4393961713329571</v>
      </c>
      <c r="O6" s="4">
        <v>0</v>
      </c>
      <c r="P6" s="4">
        <v>0.36821608587143673</v>
      </c>
      <c r="Q6" s="4">
        <v>0.45532268423927769</v>
      </c>
      <c r="R6" s="4">
        <v>0</v>
      </c>
      <c r="S6" s="4">
        <v>0.29457286869714938</v>
      </c>
      <c r="T6" s="4">
        <v>2.9595974475553048</v>
      </c>
    </row>
    <row r="7" spans="1:20" ht="15.5" x14ac:dyDescent="0.35">
      <c r="A7" s="4" t="s">
        <v>26</v>
      </c>
      <c r="B7" s="4">
        <v>1</v>
      </c>
      <c r="C7" s="4" t="s">
        <v>92</v>
      </c>
      <c r="D7" s="4" t="s">
        <v>151</v>
      </c>
      <c r="E7" s="4" t="s">
        <v>210</v>
      </c>
      <c r="F7" s="4">
        <v>0.8573589820626305</v>
      </c>
      <c r="G7" s="4">
        <v>23.045287598081305</v>
      </c>
      <c r="H7" s="4">
        <v>13.638335515398282</v>
      </c>
      <c r="I7" s="4">
        <v>0.80591744313887259</v>
      </c>
      <c r="J7" s="4">
        <v>19.358041582388296</v>
      </c>
      <c r="K7" s="4">
        <v>8.3193846643929525</v>
      </c>
      <c r="L7" s="4">
        <v>5.1441538923757829E-2</v>
      </c>
      <c r="M7" s="4">
        <v>3.6872460156930091</v>
      </c>
      <c r="N7" s="4">
        <v>5.3189508510053294</v>
      </c>
      <c r="O7" s="4">
        <v>0</v>
      </c>
      <c r="P7" s="4">
        <v>0.46090575196162614</v>
      </c>
      <c r="Q7" s="4">
        <v>0.54553342061593124</v>
      </c>
      <c r="R7" s="4">
        <v>0</v>
      </c>
      <c r="S7" s="4">
        <v>0.36872460156930087</v>
      </c>
      <c r="T7" s="4">
        <v>3.5459672340035535</v>
      </c>
    </row>
    <row r="8" spans="1:20" ht="15.5" x14ac:dyDescent="0.35">
      <c r="A8" s="4" t="s">
        <v>26</v>
      </c>
      <c r="B8" s="4">
        <v>1</v>
      </c>
      <c r="C8" s="4" t="s">
        <v>93</v>
      </c>
      <c r="D8" s="4" t="s">
        <v>152</v>
      </c>
      <c r="E8" s="4" t="s">
        <v>211</v>
      </c>
      <c r="F8" s="4">
        <v>1.0342451289641497</v>
      </c>
      <c r="G8" s="4">
        <v>31.414605022001805</v>
      </c>
      <c r="H8" s="4">
        <v>17.94755273807808</v>
      </c>
      <c r="I8" s="4">
        <v>0.97219042122630062</v>
      </c>
      <c r="J8" s="4">
        <v>26.388268218481514</v>
      </c>
      <c r="K8" s="4">
        <v>10.948007170227628</v>
      </c>
      <c r="L8" s="4">
        <v>6.2054707737848977E-2</v>
      </c>
      <c r="M8" s="4">
        <v>5.0263368035202891</v>
      </c>
      <c r="N8" s="4">
        <v>6.9995455678504506</v>
      </c>
      <c r="O8" s="4">
        <v>0</v>
      </c>
      <c r="P8" s="4">
        <v>0.62829210044003614</v>
      </c>
      <c r="Q8" s="4">
        <v>0.71790210952312328</v>
      </c>
      <c r="R8" s="4">
        <v>0</v>
      </c>
      <c r="S8" s="4">
        <v>0.50263368035202893</v>
      </c>
      <c r="T8" s="4">
        <v>4.666363711900301</v>
      </c>
    </row>
    <row r="9" spans="1:20" ht="15.5" x14ac:dyDescent="0.35">
      <c r="A9" s="4" t="s">
        <v>26</v>
      </c>
      <c r="B9" s="4">
        <v>1</v>
      </c>
      <c r="C9" s="4" t="s">
        <v>94</v>
      </c>
      <c r="D9" s="4" t="s">
        <v>153</v>
      </c>
      <c r="E9" s="4" t="s">
        <v>212</v>
      </c>
      <c r="F9" s="4">
        <v>1.300369242064358</v>
      </c>
      <c r="G9" s="4">
        <v>41.889043393263727</v>
      </c>
      <c r="H9" s="4">
        <v>23.48375897351616</v>
      </c>
      <c r="I9" s="4">
        <v>1.2223470875404965</v>
      </c>
      <c r="J9" s="4">
        <v>35.186796450341532</v>
      </c>
      <c r="K9" s="4">
        <v>14.325092973844857</v>
      </c>
      <c r="L9" s="4">
        <v>7.8022154523861478E-2</v>
      </c>
      <c r="M9" s="4">
        <v>6.702246942922196</v>
      </c>
      <c r="N9" s="4">
        <v>9.1586659996713013</v>
      </c>
      <c r="O9" s="4">
        <v>0</v>
      </c>
      <c r="P9" s="4">
        <v>0.8377808678652745</v>
      </c>
      <c r="Q9" s="4">
        <v>0.93935035894064645</v>
      </c>
      <c r="R9" s="4">
        <v>0</v>
      </c>
      <c r="S9" s="4">
        <v>0.67022469429221965</v>
      </c>
      <c r="T9" s="4">
        <v>6.1057773331142018</v>
      </c>
    </row>
    <row r="10" spans="1:20" ht="15.5" x14ac:dyDescent="0.35">
      <c r="A10" s="4" t="s">
        <v>26</v>
      </c>
      <c r="B10" s="4">
        <v>1</v>
      </c>
      <c r="C10" s="4" t="s">
        <v>95</v>
      </c>
      <c r="D10" s="4" t="s">
        <v>154</v>
      </c>
      <c r="E10" s="4" t="s">
        <v>213</v>
      </c>
      <c r="F10" s="4">
        <v>1.6416744129730243</v>
      </c>
      <c r="G10" s="4">
        <v>53.396157036892433</v>
      </c>
      <c r="H10" s="4">
        <v>29.725351477621739</v>
      </c>
      <c r="I10" s="4">
        <v>1.5431739481946427</v>
      </c>
      <c r="J10" s="4">
        <v>44.852771910989645</v>
      </c>
      <c r="K10" s="4">
        <v>18.13246440134926</v>
      </c>
      <c r="L10" s="4">
        <v>9.8500464778381452E-2</v>
      </c>
      <c r="M10" s="4">
        <v>8.5433851259027893</v>
      </c>
      <c r="N10" s="4">
        <v>11.592887076272477</v>
      </c>
      <c r="O10" s="4">
        <v>0</v>
      </c>
      <c r="P10" s="4">
        <v>1.0679231407378487</v>
      </c>
      <c r="Q10" s="4">
        <v>1.1890140591048697</v>
      </c>
      <c r="R10" s="4">
        <v>0</v>
      </c>
      <c r="S10" s="4">
        <v>0.85433851259027893</v>
      </c>
      <c r="T10" s="4">
        <v>7.7285913841816525</v>
      </c>
    </row>
    <row r="11" spans="1:20" ht="15.5" x14ac:dyDescent="0.35">
      <c r="A11" s="4" t="s">
        <v>26</v>
      </c>
      <c r="B11" s="4">
        <v>1</v>
      </c>
      <c r="C11" s="4" t="s">
        <v>96</v>
      </c>
      <c r="D11" s="4" t="s">
        <v>155</v>
      </c>
      <c r="E11" s="4" t="s">
        <v>214</v>
      </c>
      <c r="F11" s="4">
        <v>1.8796749156580552</v>
      </c>
      <c r="G11" s="4">
        <v>56.484286085561209</v>
      </c>
      <c r="H11" s="4">
        <v>32.32790680856278</v>
      </c>
      <c r="I11" s="4">
        <v>1.7668944207185717</v>
      </c>
      <c r="J11" s="4">
        <v>47.446800311871414</v>
      </c>
      <c r="K11" s="4">
        <v>19.720023153223295</v>
      </c>
      <c r="L11" s="4">
        <v>0.11278049493948331</v>
      </c>
      <c r="M11" s="4">
        <v>9.0374857736897933</v>
      </c>
      <c r="N11" s="4">
        <v>12.607883655339483</v>
      </c>
      <c r="O11" s="4">
        <v>0</v>
      </c>
      <c r="P11" s="4">
        <v>1.1296857217112242</v>
      </c>
      <c r="Q11" s="4">
        <v>1.2931162723425111</v>
      </c>
      <c r="R11" s="4">
        <v>0</v>
      </c>
      <c r="S11" s="4">
        <v>0.9037485773689794</v>
      </c>
      <c r="T11" s="4">
        <v>8.4052557702263222</v>
      </c>
    </row>
    <row r="12" spans="1:20" ht="15.5" x14ac:dyDescent="0.35">
      <c r="A12" s="4" t="s">
        <v>26</v>
      </c>
      <c r="B12" s="4">
        <v>1</v>
      </c>
      <c r="C12" s="4" t="s">
        <v>97</v>
      </c>
      <c r="D12" s="4" t="s">
        <v>156</v>
      </c>
      <c r="E12" s="4" t="s">
        <v>215</v>
      </c>
      <c r="F12" s="4">
        <v>1.8719552632030902</v>
      </c>
      <c r="G12" s="4">
        <v>47.574113844535859</v>
      </c>
      <c r="H12" s="4">
        <v>29.06290631201275</v>
      </c>
      <c r="I12" s="4">
        <v>1.7596379474109047</v>
      </c>
      <c r="J12" s="4">
        <v>39.962255629410123</v>
      </c>
      <c r="K12" s="4">
        <v>17.728372850327776</v>
      </c>
      <c r="L12" s="4">
        <v>0.11231731579218542</v>
      </c>
      <c r="M12" s="4">
        <v>7.6118582151257375</v>
      </c>
      <c r="N12" s="4">
        <v>11.334533461684972</v>
      </c>
      <c r="O12" s="4">
        <v>0</v>
      </c>
      <c r="P12" s="4">
        <v>0.95148227689071718</v>
      </c>
      <c r="Q12" s="4">
        <v>1.1625162524805099</v>
      </c>
      <c r="R12" s="4">
        <v>0</v>
      </c>
      <c r="S12" s="4">
        <v>0.76118582151257375</v>
      </c>
      <c r="T12" s="4">
        <v>7.5563556411233153</v>
      </c>
    </row>
    <row r="13" spans="1:20" ht="15.5" x14ac:dyDescent="0.35">
      <c r="A13" s="4" t="s">
        <v>26</v>
      </c>
      <c r="B13" s="4">
        <v>1</v>
      </c>
      <c r="C13" s="4" t="s">
        <v>98</v>
      </c>
      <c r="D13" s="4" t="s">
        <v>157</v>
      </c>
      <c r="E13" s="4" t="s">
        <v>216</v>
      </c>
      <c r="F13" s="4">
        <v>1.7395520857093321</v>
      </c>
      <c r="G13" s="4">
        <v>37.541243462378766</v>
      </c>
      <c r="H13" s="4">
        <v>24.281180887278001</v>
      </c>
      <c r="I13" s="4">
        <v>1.6351789605667721</v>
      </c>
      <c r="J13" s="4">
        <v>31.534644508398163</v>
      </c>
      <c r="K13" s="4">
        <v>14.81152034123958</v>
      </c>
      <c r="L13" s="4">
        <v>0.10437312514255992</v>
      </c>
      <c r="M13" s="4">
        <v>6.0065989539806024</v>
      </c>
      <c r="N13" s="4">
        <v>9.4696605460384191</v>
      </c>
      <c r="O13" s="4">
        <v>0</v>
      </c>
      <c r="P13" s="4">
        <v>0.7508248692475753</v>
      </c>
      <c r="Q13" s="4">
        <v>0.97124723549112002</v>
      </c>
      <c r="R13" s="4">
        <v>0</v>
      </c>
      <c r="S13" s="4">
        <v>0.60065989539806031</v>
      </c>
      <c r="T13" s="4">
        <v>6.3131070306922803</v>
      </c>
    </row>
    <row r="14" spans="1:20" ht="15.5" x14ac:dyDescent="0.35">
      <c r="A14" s="4" t="s">
        <v>26</v>
      </c>
      <c r="B14" s="4">
        <v>1</v>
      </c>
      <c r="C14" s="4" t="s">
        <v>99</v>
      </c>
      <c r="D14" s="4" t="s">
        <v>158</v>
      </c>
      <c r="E14" s="4" t="s">
        <v>217</v>
      </c>
      <c r="F14" s="4">
        <v>1.5753131151016484</v>
      </c>
      <c r="G14" s="4">
        <v>30.464239067517347</v>
      </c>
      <c r="H14" s="4">
        <v>20.212223690601828</v>
      </c>
      <c r="I14" s="4">
        <v>1.4807943281955493</v>
      </c>
      <c r="J14" s="4">
        <v>25.589960816714569</v>
      </c>
      <c r="K14" s="4">
        <v>12.329456451267115</v>
      </c>
      <c r="L14" s="4">
        <v>9.4518786906098898E-2</v>
      </c>
      <c r="M14" s="4">
        <v>4.8742782508027753</v>
      </c>
      <c r="N14" s="4">
        <v>7.8827672393347124</v>
      </c>
      <c r="O14" s="4">
        <v>0</v>
      </c>
      <c r="P14" s="4">
        <v>0.60928478135034692</v>
      </c>
      <c r="Q14" s="4">
        <v>0.80848894762407308</v>
      </c>
      <c r="R14" s="4">
        <v>0</v>
      </c>
      <c r="S14" s="4">
        <v>0.48742782508027754</v>
      </c>
      <c r="T14" s="4">
        <v>5.2551781595564755</v>
      </c>
    </row>
    <row r="15" spans="1:20" ht="15.5" x14ac:dyDescent="0.35">
      <c r="A15" s="4" t="s">
        <v>26</v>
      </c>
      <c r="B15" s="4">
        <v>1</v>
      </c>
      <c r="C15" s="4" t="s">
        <v>100</v>
      </c>
      <c r="D15" s="4" t="s">
        <v>159</v>
      </c>
      <c r="E15" s="4" t="s">
        <v>218</v>
      </c>
      <c r="F15" s="4">
        <v>1.3940753933633026</v>
      </c>
      <c r="G15" s="4">
        <v>24.857206652055996</v>
      </c>
      <c r="H15" s="4">
        <v>16.663766199782053</v>
      </c>
      <c r="I15" s="4">
        <v>1.3104308697615044</v>
      </c>
      <c r="J15" s="4">
        <v>20.880053587727037</v>
      </c>
      <c r="K15" s="4">
        <v>10.164897381867052</v>
      </c>
      <c r="L15" s="4">
        <v>8.3644523601798151E-2</v>
      </c>
      <c r="M15" s="4">
        <v>3.9771530643289594</v>
      </c>
      <c r="N15" s="4">
        <v>6.4988688179149996</v>
      </c>
      <c r="O15" s="4">
        <v>0</v>
      </c>
      <c r="P15" s="4">
        <v>0.49714413304111993</v>
      </c>
      <c r="Q15" s="4">
        <v>0.66655064799128216</v>
      </c>
      <c r="R15" s="4">
        <v>0</v>
      </c>
      <c r="S15" s="4">
        <v>0.39771530643289593</v>
      </c>
      <c r="T15" s="4">
        <v>4.332579211943334</v>
      </c>
    </row>
    <row r="16" spans="1:20" ht="15.5" x14ac:dyDescent="0.35">
      <c r="A16" s="4" t="s">
        <v>26</v>
      </c>
      <c r="B16" s="4">
        <v>1</v>
      </c>
      <c r="C16" s="4" t="s">
        <v>101</v>
      </c>
      <c r="D16" s="4" t="s">
        <v>160</v>
      </c>
      <c r="E16" s="4" t="s">
        <v>219</v>
      </c>
      <c r="F16" s="4">
        <v>1.2128805804723659</v>
      </c>
      <c r="G16" s="4">
        <v>20.321899314647524</v>
      </c>
      <c r="H16" s="4">
        <v>13.655991719057669</v>
      </c>
      <c r="I16" s="4">
        <v>1.1401077456440238</v>
      </c>
      <c r="J16" s="4">
        <v>17.070395424303921</v>
      </c>
      <c r="K16" s="4">
        <v>8.3301549486251769</v>
      </c>
      <c r="L16" s="4">
        <v>7.2772834828341945E-2</v>
      </c>
      <c r="M16" s="4">
        <v>3.2515038903436038</v>
      </c>
      <c r="N16" s="4">
        <v>5.32583677043249</v>
      </c>
      <c r="O16" s="4">
        <v>0</v>
      </c>
      <c r="P16" s="4">
        <v>0.40643798629295047</v>
      </c>
      <c r="Q16" s="4">
        <v>0.54623966876230678</v>
      </c>
      <c r="R16" s="4">
        <v>0</v>
      </c>
      <c r="S16" s="4">
        <v>0.32515038903436039</v>
      </c>
      <c r="T16" s="4">
        <v>3.5505578469549941</v>
      </c>
    </row>
    <row r="17" spans="1:20" ht="15.5" x14ac:dyDescent="0.35">
      <c r="A17" s="4" t="s">
        <v>26</v>
      </c>
      <c r="B17" s="4">
        <v>1</v>
      </c>
      <c r="C17" s="4" t="s">
        <v>102</v>
      </c>
      <c r="D17" s="4" t="s">
        <v>161</v>
      </c>
      <c r="E17" s="4" t="s">
        <v>220</v>
      </c>
      <c r="F17" s="4">
        <v>1.0418534486921338</v>
      </c>
      <c r="G17" s="4">
        <v>16.632993649220872</v>
      </c>
      <c r="H17" s="4">
        <v>11.155900162008535</v>
      </c>
      <c r="I17" s="4">
        <v>0.97934224177060569</v>
      </c>
      <c r="J17" s="4">
        <v>13.971714665345532</v>
      </c>
      <c r="K17" s="4">
        <v>6.805099098825206</v>
      </c>
      <c r="L17" s="4">
        <v>6.251120692152802E-2</v>
      </c>
      <c r="M17" s="4">
        <v>2.6612789838753397</v>
      </c>
      <c r="N17" s="4">
        <v>4.3508010631833285</v>
      </c>
      <c r="O17" s="4">
        <v>0</v>
      </c>
      <c r="P17" s="4">
        <v>0.33265987298441746</v>
      </c>
      <c r="Q17" s="4">
        <v>0.44623600648034145</v>
      </c>
      <c r="R17" s="4">
        <v>0</v>
      </c>
      <c r="S17" s="4">
        <v>0.26612789838753398</v>
      </c>
      <c r="T17" s="4">
        <v>2.9005340421222194</v>
      </c>
    </row>
    <row r="18" spans="1:20" ht="15.5" x14ac:dyDescent="0.35">
      <c r="A18" s="4" t="s">
        <v>26</v>
      </c>
      <c r="B18" s="4">
        <v>1</v>
      </c>
      <c r="C18" s="4" t="s">
        <v>103</v>
      </c>
      <c r="D18" s="4" t="s">
        <v>162</v>
      </c>
      <c r="E18" s="4" t="s">
        <v>221</v>
      </c>
      <c r="F18" s="4">
        <v>0.88623882730674619</v>
      </c>
      <c r="G18" s="4">
        <v>13.623693292639008</v>
      </c>
      <c r="H18" s="4">
        <v>9.10073545261627</v>
      </c>
      <c r="I18" s="4">
        <v>0.83306449766834134</v>
      </c>
      <c r="J18" s="4">
        <v>11.443902365816767</v>
      </c>
      <c r="K18" s="4">
        <v>5.551448626095925</v>
      </c>
      <c r="L18" s="4">
        <v>5.3174329638404773E-2</v>
      </c>
      <c r="M18" s="4">
        <v>2.1797909268222413</v>
      </c>
      <c r="N18" s="4">
        <v>3.549286826520345</v>
      </c>
      <c r="O18" s="4">
        <v>0</v>
      </c>
      <c r="P18" s="4">
        <v>0.27247386585278016</v>
      </c>
      <c r="Q18" s="4">
        <v>0.36402941810465078</v>
      </c>
      <c r="R18" s="4">
        <v>0</v>
      </c>
      <c r="S18" s="4">
        <v>0.21797909268222412</v>
      </c>
      <c r="T18" s="4">
        <v>2.3661912176802304</v>
      </c>
    </row>
    <row r="19" spans="1:20" ht="15.5" x14ac:dyDescent="0.35">
      <c r="A19" s="4" t="s">
        <v>26</v>
      </c>
      <c r="B19" s="4">
        <v>1</v>
      </c>
      <c r="C19" s="4" t="s">
        <v>104</v>
      </c>
      <c r="D19" s="4" t="s">
        <v>163</v>
      </c>
      <c r="E19" s="4" t="s">
        <v>222</v>
      </c>
      <c r="F19" s="4">
        <v>0.74816758304670583</v>
      </c>
      <c r="G19" s="4">
        <v>11.164035932465955</v>
      </c>
      <c r="H19" s="4">
        <v>7.4212796346867727</v>
      </c>
      <c r="I19" s="4">
        <v>0.70327752806390342</v>
      </c>
      <c r="J19" s="4">
        <v>9.3777901832714026</v>
      </c>
      <c r="K19" s="4">
        <v>4.5269805771589313</v>
      </c>
      <c r="L19" s="4">
        <v>4.4890054982802345E-2</v>
      </c>
      <c r="M19" s="4">
        <v>1.7862457491945529</v>
      </c>
      <c r="N19" s="4">
        <v>2.8942990575278409</v>
      </c>
      <c r="O19" s="4">
        <v>0</v>
      </c>
      <c r="P19" s="4">
        <v>0.22328071864931912</v>
      </c>
      <c r="Q19" s="4">
        <v>0.29685118538747091</v>
      </c>
      <c r="R19" s="4">
        <v>0</v>
      </c>
      <c r="S19" s="4">
        <v>0.1786245749194553</v>
      </c>
      <c r="T19" s="4">
        <v>1.9295327050185609</v>
      </c>
    </row>
    <row r="20" spans="1:20" ht="15.5" x14ac:dyDescent="0.35">
      <c r="A20" s="4" t="s">
        <v>26</v>
      </c>
      <c r="B20" s="4">
        <v>1</v>
      </c>
      <c r="C20" s="4" t="s">
        <v>105</v>
      </c>
      <c r="D20" s="4" t="s">
        <v>164</v>
      </c>
      <c r="E20" s="4" t="s">
        <v>223</v>
      </c>
      <c r="F20" s="4">
        <v>0.62785853287332583</v>
      </c>
      <c r="G20" s="4">
        <v>9.1510452555459381</v>
      </c>
      <c r="H20" s="4">
        <v>6.0527560699442837</v>
      </c>
      <c r="I20" s="4">
        <v>0.59018702090092623</v>
      </c>
      <c r="J20" s="4">
        <v>7.6868780146585873</v>
      </c>
      <c r="K20" s="4">
        <v>3.692181202666013</v>
      </c>
      <c r="L20" s="4">
        <v>3.7671511972399548E-2</v>
      </c>
      <c r="M20" s="4">
        <v>1.4641672408873501</v>
      </c>
      <c r="N20" s="4">
        <v>2.3605748672782703</v>
      </c>
      <c r="O20" s="4">
        <v>0</v>
      </c>
      <c r="P20" s="4">
        <v>0.18302090511091876</v>
      </c>
      <c r="Q20" s="4">
        <v>0.24211024279777135</v>
      </c>
      <c r="R20" s="4">
        <v>0</v>
      </c>
      <c r="S20" s="4">
        <v>0.14641672408873502</v>
      </c>
      <c r="T20" s="4">
        <v>1.5737165781855138</v>
      </c>
    </row>
    <row r="21" spans="1:20" ht="15.5" x14ac:dyDescent="0.35">
      <c r="A21" s="4" t="s">
        <v>26</v>
      </c>
      <c r="B21" s="4">
        <v>1</v>
      </c>
      <c r="C21" s="4" t="s">
        <v>106</v>
      </c>
      <c r="D21" s="4" t="s">
        <v>165</v>
      </c>
      <c r="E21" s="4" t="s">
        <v>224</v>
      </c>
      <c r="F21" s="4">
        <v>0.52442340878077465</v>
      </c>
      <c r="G21" s="4">
        <v>7.5022255902929729</v>
      </c>
      <c r="H21" s="4">
        <v>4.9387777194266631</v>
      </c>
      <c r="I21" s="4">
        <v>0.49295800425392816</v>
      </c>
      <c r="J21" s="4">
        <v>6.3018694958460966</v>
      </c>
      <c r="K21" s="4">
        <v>3.0126544088502643</v>
      </c>
      <c r="L21" s="4">
        <v>3.1465404526846479E-2</v>
      </c>
      <c r="M21" s="4">
        <v>1.2003560944468756</v>
      </c>
      <c r="N21" s="4">
        <v>1.9261233105763984</v>
      </c>
      <c r="O21" s="4">
        <v>0</v>
      </c>
      <c r="P21" s="4">
        <v>0.15004451180585945</v>
      </c>
      <c r="Q21" s="4">
        <v>0.19755110877706653</v>
      </c>
      <c r="R21" s="4">
        <v>0</v>
      </c>
      <c r="S21" s="4">
        <v>0.12003560944468757</v>
      </c>
      <c r="T21" s="4">
        <v>1.2840822070509323</v>
      </c>
    </row>
    <row r="22" spans="1:20" ht="15.5" x14ac:dyDescent="0.35">
      <c r="A22" s="4" t="s">
        <v>26</v>
      </c>
      <c r="B22" s="4">
        <v>1</v>
      </c>
      <c r="C22" s="4" t="s">
        <v>107</v>
      </c>
      <c r="D22" s="4" t="s">
        <v>166</v>
      </c>
      <c r="E22" s="4" t="s">
        <v>225</v>
      </c>
      <c r="F22" s="4">
        <v>0.43639462446153388</v>
      </c>
      <c r="G22" s="4">
        <v>6.1509768022173983</v>
      </c>
      <c r="H22" s="4">
        <v>4.0320417311365002</v>
      </c>
      <c r="I22" s="4">
        <v>0.41021094699384181</v>
      </c>
      <c r="J22" s="4">
        <v>5.1668205138626142</v>
      </c>
      <c r="K22" s="4">
        <v>2.4595454559932652</v>
      </c>
      <c r="L22" s="4">
        <v>2.618367746769203E-2</v>
      </c>
      <c r="M22" s="4">
        <v>0.98415628835478375</v>
      </c>
      <c r="N22" s="4">
        <v>1.572496275143235</v>
      </c>
      <c r="O22" s="4">
        <v>0</v>
      </c>
      <c r="P22" s="4">
        <v>0.12301953604434797</v>
      </c>
      <c r="Q22" s="4">
        <v>0.16128166924546</v>
      </c>
      <c r="R22" s="4">
        <v>0</v>
      </c>
      <c r="S22" s="4">
        <v>9.8415628835478372E-2</v>
      </c>
      <c r="T22" s="4">
        <v>1.04833085009549</v>
      </c>
    </row>
    <row r="23" spans="1:20" ht="15.5" x14ac:dyDescent="0.35">
      <c r="A23" s="4" t="s">
        <v>26</v>
      </c>
      <c r="B23" s="4">
        <v>1</v>
      </c>
      <c r="C23" s="4" t="s">
        <v>108</v>
      </c>
      <c r="D23" s="4" t="s">
        <v>167</v>
      </c>
      <c r="E23" s="4" t="s">
        <v>226</v>
      </c>
      <c r="F23" s="4">
        <v>0.36206097866374926</v>
      </c>
      <c r="G23" s="4">
        <v>5.0432387568331318</v>
      </c>
      <c r="H23" s="4">
        <v>3.2936377301360382</v>
      </c>
      <c r="I23" s="4">
        <v>0.3403373199439243</v>
      </c>
      <c r="J23" s="4">
        <v>4.2363205557398302</v>
      </c>
      <c r="K23" s="4">
        <v>2.0091190153829834</v>
      </c>
      <c r="L23" s="4">
        <v>2.1723658719824953E-2</v>
      </c>
      <c r="M23" s="4">
        <v>0.80691820109330115</v>
      </c>
      <c r="N23" s="4">
        <v>1.2845187147530548</v>
      </c>
      <c r="O23" s="4">
        <v>0</v>
      </c>
      <c r="P23" s="4">
        <v>0.10086477513666264</v>
      </c>
      <c r="Q23" s="4">
        <v>0.13174550920544154</v>
      </c>
      <c r="R23" s="4">
        <v>0</v>
      </c>
      <c r="S23" s="4">
        <v>8.0691820109330112E-2</v>
      </c>
      <c r="T23" s="4">
        <v>0.85634580983537001</v>
      </c>
    </row>
    <row r="24" spans="1:20" ht="15.5" x14ac:dyDescent="0.35">
      <c r="A24" s="4" t="s">
        <v>26</v>
      </c>
      <c r="B24" s="4">
        <v>1</v>
      </c>
      <c r="C24" s="4" t="s">
        <v>109</v>
      </c>
      <c r="D24" s="4" t="s">
        <v>168</v>
      </c>
      <c r="E24" s="4" t="s">
        <v>227</v>
      </c>
      <c r="F24" s="4">
        <v>0.29998984374023613</v>
      </c>
      <c r="G24" s="4">
        <v>4.1547712069089515</v>
      </c>
      <c r="H24" s="4">
        <v>2.7004725548447071</v>
      </c>
      <c r="I24" s="4">
        <v>0.28199045311582194</v>
      </c>
      <c r="J24" s="4">
        <v>3.4900078138035191</v>
      </c>
      <c r="K24" s="4">
        <v>1.6472882584552713</v>
      </c>
      <c r="L24" s="4">
        <v>1.7999390624414167E-2</v>
      </c>
      <c r="M24" s="4">
        <v>0.66476339310543231</v>
      </c>
      <c r="N24" s="4">
        <v>1.0531842963894356</v>
      </c>
      <c r="O24" s="4">
        <v>0</v>
      </c>
      <c r="P24" s="4">
        <v>8.3095424138179039E-2</v>
      </c>
      <c r="Q24" s="4">
        <v>0.10801890219378829</v>
      </c>
      <c r="R24" s="4">
        <v>0</v>
      </c>
      <c r="S24" s="4">
        <v>6.6476339310543225E-2</v>
      </c>
      <c r="T24" s="4">
        <v>0.70212286425962389</v>
      </c>
    </row>
    <row r="25" spans="1:20" ht="15.5" x14ac:dyDescent="0.35">
      <c r="A25" s="4" t="s">
        <v>26</v>
      </c>
      <c r="B25" s="4">
        <v>1</v>
      </c>
      <c r="C25" s="4" t="s">
        <v>110</v>
      </c>
      <c r="D25" s="4" t="s">
        <v>169</v>
      </c>
      <c r="E25" s="4" t="s">
        <v>228</v>
      </c>
      <c r="F25" s="4">
        <v>0.25771398519895167</v>
      </c>
      <c r="G25" s="4">
        <v>3.9770269344900995</v>
      </c>
      <c r="H25" s="4">
        <v>2.4602762935079632</v>
      </c>
      <c r="I25" s="4">
        <v>0.24225114608701456</v>
      </c>
      <c r="J25" s="4">
        <v>3.3407026249716836</v>
      </c>
      <c r="K25" s="4">
        <v>1.5007685390398575</v>
      </c>
      <c r="L25" s="4">
        <v>1.5462839111937099E-2</v>
      </c>
      <c r="M25" s="4">
        <v>0.6363243095184159</v>
      </c>
      <c r="N25" s="4">
        <v>0.95950775446810554</v>
      </c>
      <c r="O25" s="4">
        <v>0</v>
      </c>
      <c r="P25" s="4">
        <v>7.9540538689801987E-2</v>
      </c>
      <c r="Q25" s="4">
        <v>9.8411051740318528E-2</v>
      </c>
      <c r="R25" s="4">
        <v>0</v>
      </c>
      <c r="S25" s="4">
        <v>6.3632430951841595E-2</v>
      </c>
      <c r="T25" s="4">
        <v>0.63967183631207047</v>
      </c>
    </row>
    <row r="26" spans="1:20" ht="15.5" x14ac:dyDescent="0.35">
      <c r="A26" s="4" t="s">
        <v>26</v>
      </c>
      <c r="B26" s="4">
        <v>1</v>
      </c>
      <c r="C26" s="4" t="s">
        <v>111</v>
      </c>
      <c r="D26" s="4" t="s">
        <v>170</v>
      </c>
      <c r="E26" s="4" t="s">
        <v>229</v>
      </c>
      <c r="F26" s="4">
        <v>0.24157652410738722</v>
      </c>
      <c r="G26" s="4">
        <v>4.6945747036951673</v>
      </c>
      <c r="H26" s="4">
        <v>2.6661520853991592</v>
      </c>
      <c r="I26" s="4">
        <v>0.22708193266094398</v>
      </c>
      <c r="J26" s="4">
        <v>3.9434427511039405</v>
      </c>
      <c r="K26" s="4">
        <v>1.6263527720934869</v>
      </c>
      <c r="L26" s="4">
        <v>1.4494591446443232E-2</v>
      </c>
      <c r="M26" s="4">
        <v>0.75113195259122678</v>
      </c>
      <c r="N26" s="4">
        <v>1.039799313305672</v>
      </c>
      <c r="O26" s="4">
        <v>0</v>
      </c>
      <c r="P26" s="4">
        <v>9.3891494073903348E-2</v>
      </c>
      <c r="Q26" s="4">
        <v>0.10664608341596638</v>
      </c>
      <c r="R26" s="4">
        <v>0</v>
      </c>
      <c r="S26" s="4">
        <v>7.5113195259122675E-2</v>
      </c>
      <c r="T26" s="4">
        <v>0.69319954220378144</v>
      </c>
    </row>
    <row r="27" spans="1:20" ht="15.5" x14ac:dyDescent="0.35">
      <c r="A27" s="4" t="s">
        <v>26</v>
      </c>
      <c r="B27" s="4">
        <v>1</v>
      </c>
      <c r="C27" s="4" t="s">
        <v>112</v>
      </c>
      <c r="D27" s="4" t="s">
        <v>171</v>
      </c>
      <c r="E27" s="4" t="s">
        <v>230</v>
      </c>
      <c r="F27" s="4">
        <v>0.24715914424380742</v>
      </c>
      <c r="G27" s="4">
        <v>5.8348238671877057</v>
      </c>
      <c r="H27" s="4">
        <v>3.1205350861042818</v>
      </c>
      <c r="I27" s="4">
        <v>0.23232959558917896</v>
      </c>
      <c r="J27" s="4">
        <v>4.9012520484376729</v>
      </c>
      <c r="K27" s="4">
        <v>1.9035264025236118</v>
      </c>
      <c r="L27" s="4">
        <v>1.4829548654628445E-2</v>
      </c>
      <c r="M27" s="4">
        <v>0.93357181875003292</v>
      </c>
      <c r="N27" s="4">
        <v>1.2170086835806697</v>
      </c>
      <c r="O27" s="4">
        <v>0</v>
      </c>
      <c r="P27" s="4">
        <v>0.11669647734375412</v>
      </c>
      <c r="Q27" s="4">
        <v>0.12482140344417127</v>
      </c>
      <c r="R27" s="4">
        <v>0</v>
      </c>
      <c r="S27" s="4">
        <v>9.3357181875003289E-2</v>
      </c>
      <c r="T27" s="4">
        <v>0.81133912238711325</v>
      </c>
    </row>
    <row r="28" spans="1:20" ht="15.5" x14ac:dyDescent="0.35">
      <c r="A28" s="4" t="s">
        <v>26</v>
      </c>
      <c r="B28" s="4">
        <v>1</v>
      </c>
      <c r="C28" s="4" t="s">
        <v>113</v>
      </c>
      <c r="D28" s="4" t="s">
        <v>172</v>
      </c>
      <c r="E28" s="4" t="s">
        <v>231</v>
      </c>
      <c r="F28" s="4">
        <v>0.26564318620777144</v>
      </c>
      <c r="G28" s="4">
        <v>6.967725853937071</v>
      </c>
      <c r="H28" s="4">
        <v>3.6299220813920683</v>
      </c>
      <c r="I28" s="4">
        <v>0.24970459503530515</v>
      </c>
      <c r="J28" s="4">
        <v>5.8528897173071393</v>
      </c>
      <c r="K28" s="4">
        <v>2.2142524696491614</v>
      </c>
      <c r="L28" s="4">
        <v>1.5938591172466286E-2</v>
      </c>
      <c r="M28" s="4">
        <v>1.1148361366299313</v>
      </c>
      <c r="N28" s="4">
        <v>1.4156696117429064</v>
      </c>
      <c r="O28" s="4">
        <v>0</v>
      </c>
      <c r="P28" s="4">
        <v>0.13935451707874141</v>
      </c>
      <c r="Q28" s="4">
        <v>0.14519688325568272</v>
      </c>
      <c r="R28" s="4">
        <v>0</v>
      </c>
      <c r="S28" s="4">
        <v>0.11148361366299314</v>
      </c>
      <c r="T28" s="4">
        <v>0.94377974116193775</v>
      </c>
    </row>
    <row r="29" spans="1:20" ht="15.5" x14ac:dyDescent="0.35">
      <c r="A29" s="4" t="s">
        <v>26</v>
      </c>
      <c r="B29" s="4">
        <v>1</v>
      </c>
      <c r="C29" s="4" t="s">
        <v>114</v>
      </c>
      <c r="D29" s="4" t="s">
        <v>173</v>
      </c>
      <c r="E29" s="4" t="s">
        <v>232</v>
      </c>
      <c r="F29" s="4">
        <v>0.29529750416677741</v>
      </c>
      <c r="G29" s="4">
        <v>8.2065610812197995</v>
      </c>
      <c r="H29" s="4">
        <v>4.2232933177252141</v>
      </c>
      <c r="I29" s="4">
        <v>0.27757965391677075</v>
      </c>
      <c r="J29" s="4">
        <v>6.8935113082246318</v>
      </c>
      <c r="K29" s="4">
        <v>2.5762089238123806</v>
      </c>
      <c r="L29" s="4">
        <v>1.7717850250006644E-2</v>
      </c>
      <c r="M29" s="4">
        <v>1.313049772995168</v>
      </c>
      <c r="N29" s="4">
        <v>1.6470843939128332</v>
      </c>
      <c r="O29" s="4">
        <v>0</v>
      </c>
      <c r="P29" s="4">
        <v>0.164131221624396</v>
      </c>
      <c r="Q29" s="4">
        <v>0.16893173270900858</v>
      </c>
      <c r="R29" s="4">
        <v>0</v>
      </c>
      <c r="S29" s="4">
        <v>0.13130497729951679</v>
      </c>
      <c r="T29" s="4">
        <v>1.0980562626085557</v>
      </c>
    </row>
    <row r="30" spans="1:20" ht="15.5" x14ac:dyDescent="0.35">
      <c r="A30" s="4" t="s">
        <v>26</v>
      </c>
      <c r="B30" s="4">
        <v>1</v>
      </c>
      <c r="C30" s="4" t="s">
        <v>115</v>
      </c>
      <c r="D30" s="4" t="s">
        <v>174</v>
      </c>
      <c r="E30" s="4" t="s">
        <v>233</v>
      </c>
      <c r="F30" s="4">
        <v>0.3317968580590116</v>
      </c>
      <c r="G30" s="4">
        <v>9.4292869864790916</v>
      </c>
      <c r="H30" s="4">
        <v>4.8405281596114502</v>
      </c>
      <c r="I30" s="4">
        <v>0.3118890465754709</v>
      </c>
      <c r="J30" s="4">
        <v>7.9206010686424371</v>
      </c>
      <c r="K30" s="4">
        <v>2.9527221773629844</v>
      </c>
      <c r="L30" s="4">
        <v>1.9907811483540695E-2</v>
      </c>
      <c r="M30" s="4">
        <v>1.5086859178366547</v>
      </c>
      <c r="N30" s="4">
        <v>1.8878059822484654</v>
      </c>
      <c r="O30" s="4">
        <v>0</v>
      </c>
      <c r="P30" s="4">
        <v>0.18858573972958184</v>
      </c>
      <c r="Q30" s="4">
        <v>0.19362112638445803</v>
      </c>
      <c r="R30" s="4">
        <v>0</v>
      </c>
      <c r="S30" s="4">
        <v>0.15086859178366546</v>
      </c>
      <c r="T30" s="4">
        <v>1.258537321498977</v>
      </c>
    </row>
    <row r="31" spans="1:20" ht="15.5" x14ac:dyDescent="0.35">
      <c r="A31" s="4" t="s">
        <v>26</v>
      </c>
      <c r="B31" s="4">
        <v>1</v>
      </c>
      <c r="C31" s="4" t="s">
        <v>116</v>
      </c>
      <c r="D31" s="4" t="s">
        <v>175</v>
      </c>
      <c r="E31" s="4" t="s">
        <v>234</v>
      </c>
      <c r="F31" s="4">
        <v>0.34564850505125572</v>
      </c>
      <c r="G31" s="4">
        <v>9.2141715163950089</v>
      </c>
      <c r="H31" s="4">
        <v>4.8779053478396373</v>
      </c>
      <c r="I31" s="4">
        <v>0.32490959474818037</v>
      </c>
      <c r="J31" s="4">
        <v>7.7399040737718074</v>
      </c>
      <c r="K31" s="4">
        <v>2.9755222621821789</v>
      </c>
      <c r="L31" s="4">
        <v>2.0738910303075342E-2</v>
      </c>
      <c r="M31" s="4">
        <v>1.4742674426232014</v>
      </c>
      <c r="N31" s="4">
        <v>1.9023830856574584</v>
      </c>
      <c r="O31" s="4">
        <v>0</v>
      </c>
      <c r="P31" s="4">
        <v>0.18428343032790018</v>
      </c>
      <c r="Q31" s="4">
        <v>0.1951162139135855</v>
      </c>
      <c r="R31" s="4">
        <v>0</v>
      </c>
      <c r="S31" s="4">
        <v>0.14742674426232014</v>
      </c>
      <c r="T31" s="4">
        <v>1.2682553904383058</v>
      </c>
    </row>
    <row r="32" spans="1:20" ht="15.5" x14ac:dyDescent="0.35">
      <c r="A32" s="4" t="s">
        <v>26</v>
      </c>
      <c r="B32" s="4">
        <v>1</v>
      </c>
      <c r="C32" s="4" t="s">
        <v>117</v>
      </c>
      <c r="D32" s="4" t="s">
        <v>176</v>
      </c>
      <c r="E32" s="4" t="s">
        <v>235</v>
      </c>
      <c r="F32" s="4">
        <v>0.32098344500121923</v>
      </c>
      <c r="G32" s="4">
        <v>7.3173895541185505</v>
      </c>
      <c r="H32" s="4">
        <v>4.1473875326642782</v>
      </c>
      <c r="I32" s="4">
        <v>0.30172443830114604</v>
      </c>
      <c r="J32" s="4">
        <v>6.146607225459582</v>
      </c>
      <c r="K32" s="4">
        <v>2.5299063949252094</v>
      </c>
      <c r="L32" s="4">
        <v>1.9259006700073154E-2</v>
      </c>
      <c r="M32" s="4">
        <v>1.170782328658968</v>
      </c>
      <c r="N32" s="4">
        <v>1.6174811377390683</v>
      </c>
      <c r="O32" s="4">
        <v>0</v>
      </c>
      <c r="P32" s="4">
        <v>0.146347791082371</v>
      </c>
      <c r="Q32" s="4">
        <v>0.16589550130657113</v>
      </c>
      <c r="R32" s="4">
        <v>0</v>
      </c>
      <c r="S32" s="4">
        <v>0.11707823286589682</v>
      </c>
      <c r="T32" s="4">
        <v>1.0783207584927124</v>
      </c>
    </row>
    <row r="33" spans="1:20" ht="15.5" x14ac:dyDescent="0.35">
      <c r="A33" s="4" t="s">
        <v>26</v>
      </c>
      <c r="B33" s="4">
        <v>1</v>
      </c>
      <c r="C33" s="4" t="s">
        <v>118</v>
      </c>
      <c r="D33" s="4" t="s">
        <v>177</v>
      </c>
      <c r="E33" s="4" t="s">
        <v>236</v>
      </c>
      <c r="F33" s="4">
        <v>0.28197913318594092</v>
      </c>
      <c r="G33" s="4">
        <v>5.4950224971386348</v>
      </c>
      <c r="H33" s="4">
        <v>3.3152890031689575</v>
      </c>
      <c r="I33" s="4">
        <v>0.26506038519478448</v>
      </c>
      <c r="J33" s="4">
        <v>4.6158188975964531</v>
      </c>
      <c r="K33" s="4">
        <v>2.022326291933064</v>
      </c>
      <c r="L33" s="4">
        <v>1.6918747991156453E-2</v>
      </c>
      <c r="M33" s="4">
        <v>0.87920359954218164</v>
      </c>
      <c r="N33" s="4">
        <v>1.2929627112358932</v>
      </c>
      <c r="O33" s="4">
        <v>0</v>
      </c>
      <c r="P33" s="4">
        <v>0.1099004499427727</v>
      </c>
      <c r="Q33" s="4">
        <v>0.13261156012675829</v>
      </c>
      <c r="R33" s="4">
        <v>0</v>
      </c>
      <c r="S33" s="4">
        <v>8.7920359954218152E-2</v>
      </c>
      <c r="T33" s="4">
        <v>0.86197514082392901</v>
      </c>
    </row>
    <row r="34" spans="1:20" ht="15.5" x14ac:dyDescent="0.35">
      <c r="A34" s="4" t="s">
        <v>26</v>
      </c>
      <c r="B34" s="4">
        <v>1</v>
      </c>
      <c r="C34" s="4" t="s">
        <v>119</v>
      </c>
      <c r="D34" s="4" t="s">
        <v>178</v>
      </c>
      <c r="E34" s="4" t="s">
        <v>237</v>
      </c>
      <c r="F34" s="4">
        <v>0.2433591413186495</v>
      </c>
      <c r="G34" s="4">
        <v>4.2747278210189084</v>
      </c>
      <c r="H34" s="4">
        <v>2.662626014498132</v>
      </c>
      <c r="I34" s="4">
        <v>0.22875759283953051</v>
      </c>
      <c r="J34" s="4">
        <v>3.5907713696558829</v>
      </c>
      <c r="K34" s="4">
        <v>1.6242018688438604</v>
      </c>
      <c r="L34" s="4">
        <v>1.4601548479118969E-2</v>
      </c>
      <c r="M34" s="4">
        <v>0.6839564513630253</v>
      </c>
      <c r="N34" s="4">
        <v>1.0384241456542713</v>
      </c>
      <c r="O34" s="4">
        <v>0</v>
      </c>
      <c r="P34" s="4">
        <v>8.5494556420378162E-2</v>
      </c>
      <c r="Q34" s="4">
        <v>0.10650504057992528</v>
      </c>
      <c r="R34" s="4">
        <v>0</v>
      </c>
      <c r="S34" s="4">
        <v>6.839564513630253E-2</v>
      </c>
      <c r="T34" s="4">
        <v>0.69228276376951436</v>
      </c>
    </row>
    <row r="35" spans="1:20" ht="15.5" x14ac:dyDescent="0.35">
      <c r="A35" s="4" t="s">
        <v>26</v>
      </c>
      <c r="B35" s="4">
        <v>1</v>
      </c>
      <c r="C35" s="4" t="s">
        <v>120</v>
      </c>
      <c r="D35" s="4" t="s">
        <v>179</v>
      </c>
      <c r="E35" s="4" t="s">
        <v>238</v>
      </c>
      <c r="F35" s="4">
        <v>0.20654342409104948</v>
      </c>
      <c r="G35" s="4">
        <v>3.363265583433972</v>
      </c>
      <c r="H35" s="4">
        <v>2.1303824137886544</v>
      </c>
      <c r="I35" s="4">
        <v>0.1941508186455865</v>
      </c>
      <c r="J35" s="4">
        <v>2.8251430900845365</v>
      </c>
      <c r="K35" s="4">
        <v>1.2995332724110791</v>
      </c>
      <c r="L35" s="4">
        <v>1.2392605445462968E-2</v>
      </c>
      <c r="M35" s="4">
        <v>0.53812249334943552</v>
      </c>
      <c r="N35" s="4">
        <v>0.83084914137757515</v>
      </c>
      <c r="O35" s="4">
        <v>0</v>
      </c>
      <c r="P35" s="4">
        <v>6.7265311668679439E-2</v>
      </c>
      <c r="Q35" s="4">
        <v>8.521529655154618E-2</v>
      </c>
      <c r="R35" s="4">
        <v>0</v>
      </c>
      <c r="S35" s="4">
        <v>5.3812249334943552E-2</v>
      </c>
      <c r="T35" s="4">
        <v>0.55389942758505017</v>
      </c>
    </row>
    <row r="36" spans="1:20" ht="15.5" x14ac:dyDescent="0.35">
      <c r="A36" s="4" t="s">
        <v>26</v>
      </c>
      <c r="B36" s="4">
        <v>1</v>
      </c>
      <c r="C36" s="4" t="s">
        <v>121</v>
      </c>
      <c r="D36" s="4" t="s">
        <v>180</v>
      </c>
      <c r="E36" s="4" t="s">
        <v>239</v>
      </c>
      <c r="F36" s="4">
        <v>0.17320367752116281</v>
      </c>
      <c r="G36" s="4">
        <v>2.663443553415906</v>
      </c>
      <c r="H36" s="4">
        <v>1.7015665838704543</v>
      </c>
      <c r="I36" s="4">
        <v>0.16281145686989304</v>
      </c>
      <c r="J36" s="4">
        <v>2.237292584869361</v>
      </c>
      <c r="K36" s="4">
        <v>1.0379556161609771</v>
      </c>
      <c r="L36" s="4">
        <v>1.0392220651269768E-2</v>
      </c>
      <c r="M36" s="4">
        <v>0.42615096854654499</v>
      </c>
      <c r="N36" s="4">
        <v>0.66361096770947714</v>
      </c>
      <c r="O36" s="4">
        <v>0</v>
      </c>
      <c r="P36" s="4">
        <v>5.3268871068318124E-2</v>
      </c>
      <c r="Q36" s="4">
        <v>6.806266335481817E-2</v>
      </c>
      <c r="R36" s="4">
        <v>0</v>
      </c>
      <c r="S36" s="4">
        <v>4.2615096854654498E-2</v>
      </c>
      <c r="T36" s="4">
        <v>0.44240731180631815</v>
      </c>
    </row>
    <row r="37" spans="1:20" ht="15.5" x14ac:dyDescent="0.35">
      <c r="A37" s="4" t="s">
        <v>26</v>
      </c>
      <c r="B37" s="4">
        <v>1</v>
      </c>
      <c r="C37" s="4" t="s">
        <v>122</v>
      </c>
      <c r="D37" s="4" t="s">
        <v>181</v>
      </c>
      <c r="E37" s="4" t="s">
        <v>240</v>
      </c>
      <c r="F37" s="4">
        <v>0.14398833997454366</v>
      </c>
      <c r="G37" s="4">
        <v>2.1194567001633411</v>
      </c>
      <c r="H37" s="4">
        <v>1.3591231847328293</v>
      </c>
      <c r="I37" s="4">
        <v>0.13534903957607103</v>
      </c>
      <c r="J37" s="4">
        <v>1.7803436281372065</v>
      </c>
      <c r="K37" s="4">
        <v>0.82906514268702591</v>
      </c>
      <c r="L37" s="4">
        <v>8.6393003984726185E-3</v>
      </c>
      <c r="M37" s="4">
        <v>0.33911307202613455</v>
      </c>
      <c r="N37" s="4">
        <v>0.53005804204580342</v>
      </c>
      <c r="O37" s="4">
        <v>0</v>
      </c>
      <c r="P37" s="4">
        <v>4.2389134003266819E-2</v>
      </c>
      <c r="Q37" s="4">
        <v>5.4364927389313172E-2</v>
      </c>
      <c r="R37" s="4">
        <v>0</v>
      </c>
      <c r="S37" s="4">
        <v>3.3911307202613455E-2</v>
      </c>
      <c r="T37" s="4">
        <v>0.35337202803053563</v>
      </c>
    </row>
    <row r="38" spans="1:20" ht="15.5" x14ac:dyDescent="0.35">
      <c r="A38" s="4" t="s">
        <v>26</v>
      </c>
      <c r="B38" s="4">
        <v>1</v>
      </c>
      <c r="C38" s="4" t="s">
        <v>123</v>
      </c>
      <c r="D38" s="4" t="s">
        <v>182</v>
      </c>
      <c r="E38" s="4" t="s">
        <v>241</v>
      </c>
      <c r="F38" s="4">
        <v>0.11893578811673856</v>
      </c>
      <c r="G38" s="4">
        <v>1.6928996977990061</v>
      </c>
      <c r="H38" s="4">
        <v>1.086683016668202</v>
      </c>
      <c r="I38" s="4">
        <v>0.11179964082973425</v>
      </c>
      <c r="J38" s="4">
        <v>1.422035746151165</v>
      </c>
      <c r="K38" s="4">
        <v>0.66287664016760317</v>
      </c>
      <c r="L38" s="4">
        <v>7.1361472870043133E-3</v>
      </c>
      <c r="M38" s="4">
        <v>0.27086395164784099</v>
      </c>
      <c r="N38" s="4">
        <v>0.42380637650059871</v>
      </c>
      <c r="O38" s="4">
        <v>0</v>
      </c>
      <c r="P38" s="4">
        <v>3.3857993955980124E-2</v>
      </c>
      <c r="Q38" s="4">
        <v>4.3467320666728079E-2</v>
      </c>
      <c r="R38" s="4">
        <v>0</v>
      </c>
      <c r="S38" s="4">
        <v>2.7086395164784099E-2</v>
      </c>
      <c r="T38" s="4">
        <v>0.28253758433373255</v>
      </c>
    </row>
    <row r="39" spans="1:20" ht="15.5" x14ac:dyDescent="0.35">
      <c r="A39" s="4" t="s">
        <v>26</v>
      </c>
      <c r="B39" s="4">
        <v>1</v>
      </c>
      <c r="C39" s="4" t="s">
        <v>124</v>
      </c>
      <c r="D39" s="4" t="s">
        <v>183</v>
      </c>
      <c r="E39" s="4" t="s">
        <v>242</v>
      </c>
      <c r="F39" s="4">
        <v>9.7771532091688942E-2</v>
      </c>
      <c r="G39" s="4">
        <v>1.3561207113373679</v>
      </c>
      <c r="H39" s="4">
        <v>0.87008302500513768</v>
      </c>
      <c r="I39" s="4">
        <v>9.1905240166187605E-2</v>
      </c>
      <c r="J39" s="4">
        <v>1.1391413975233891</v>
      </c>
      <c r="K39" s="4">
        <v>0.53075064525313398</v>
      </c>
      <c r="L39" s="4">
        <v>5.8662919255013362E-3</v>
      </c>
      <c r="M39" s="4">
        <v>0.21697931381397886</v>
      </c>
      <c r="N39" s="4">
        <v>0.33933237975200364</v>
      </c>
      <c r="O39" s="4">
        <v>0</v>
      </c>
      <c r="P39" s="4">
        <v>2.7122414226747358E-2</v>
      </c>
      <c r="Q39" s="4">
        <v>3.4803321000205507E-2</v>
      </c>
      <c r="R39" s="4">
        <v>0</v>
      </c>
      <c r="S39" s="4">
        <v>2.1697931381397886E-2</v>
      </c>
      <c r="T39" s="4">
        <v>0.22622158650133581</v>
      </c>
    </row>
    <row r="40" spans="1:20" ht="15.5" x14ac:dyDescent="0.35">
      <c r="A40" s="4" t="s">
        <v>26</v>
      </c>
      <c r="B40" s="4">
        <v>1</v>
      </c>
      <c r="C40" s="4" t="s">
        <v>125</v>
      </c>
      <c r="D40" s="4" t="s">
        <v>184</v>
      </c>
      <c r="E40" s="4" t="s">
        <v>243</v>
      </c>
      <c r="F40" s="4">
        <v>8.0081568456266627E-2</v>
      </c>
      <c r="G40" s="4">
        <v>1.0887781094069742</v>
      </c>
      <c r="H40" s="4">
        <v>0.69771182524044761</v>
      </c>
      <c r="I40" s="4">
        <v>7.5276674348890626E-2</v>
      </c>
      <c r="J40" s="4">
        <v>0.91457361190185826</v>
      </c>
      <c r="K40" s="4">
        <v>0.42560421339667304</v>
      </c>
      <c r="L40" s="4">
        <v>4.8048941073759975E-3</v>
      </c>
      <c r="M40" s="4">
        <v>0.17420449750511588</v>
      </c>
      <c r="N40" s="4">
        <v>0.27210761184377452</v>
      </c>
      <c r="O40" s="4">
        <v>0</v>
      </c>
      <c r="P40" s="4">
        <v>2.1775562188139485E-2</v>
      </c>
      <c r="Q40" s="4">
        <v>2.7908473009617907E-2</v>
      </c>
      <c r="R40" s="4">
        <v>0</v>
      </c>
      <c r="S40" s="4">
        <v>1.7420449750511588E-2</v>
      </c>
      <c r="T40" s="4">
        <v>0.18140507456251639</v>
      </c>
    </row>
    <row r="41" spans="1:20" ht="15.5" x14ac:dyDescent="0.35">
      <c r="A41" s="4" t="s">
        <v>26</v>
      </c>
      <c r="B41" s="4">
        <v>1</v>
      </c>
      <c r="C41" s="4" t="s">
        <v>126</v>
      </c>
      <c r="D41" s="4" t="s">
        <v>185</v>
      </c>
      <c r="E41" s="4" t="s">
        <v>244</v>
      </c>
      <c r="F41" s="4">
        <v>6.54105611478452E-2</v>
      </c>
      <c r="G41" s="4">
        <v>0.87565796831137932</v>
      </c>
      <c r="H41" s="4">
        <v>0.56030393234541132</v>
      </c>
      <c r="I41" s="4">
        <v>6.1485927478974488E-2</v>
      </c>
      <c r="J41" s="4">
        <v>0.7355526933815586</v>
      </c>
      <c r="K41" s="4">
        <v>0.34178539873070091</v>
      </c>
      <c r="L41" s="4">
        <v>3.9246336688707117E-3</v>
      </c>
      <c r="M41" s="4">
        <v>0.14010527492982069</v>
      </c>
      <c r="N41" s="4">
        <v>0.21851853361471038</v>
      </c>
      <c r="O41" s="4">
        <v>0</v>
      </c>
      <c r="P41" s="4">
        <v>1.7513159366227587E-2</v>
      </c>
      <c r="Q41" s="4">
        <v>2.2412157293816452E-2</v>
      </c>
      <c r="R41" s="4">
        <v>0</v>
      </c>
      <c r="S41" s="4">
        <v>1.401052749298207E-2</v>
      </c>
      <c r="T41" s="4">
        <v>0.14567902240980696</v>
      </c>
    </row>
    <row r="42" spans="1:20" ht="15.5" x14ac:dyDescent="0.35">
      <c r="A42" s="4" t="s">
        <v>26</v>
      </c>
      <c r="B42" s="4">
        <v>1</v>
      </c>
      <c r="C42" s="4" t="s">
        <v>127</v>
      </c>
      <c r="D42" s="4" t="s">
        <v>186</v>
      </c>
      <c r="E42" s="4" t="s">
        <v>245</v>
      </c>
      <c r="F42" s="4">
        <v>5.3313697198778737E-2</v>
      </c>
      <c r="G42" s="4">
        <v>0.70520148467908195</v>
      </c>
      <c r="H42" s="4">
        <v>0.45054921543942172</v>
      </c>
      <c r="I42" s="4">
        <v>5.011487536685201E-2</v>
      </c>
      <c r="J42" s="4">
        <v>0.59236924713042882</v>
      </c>
      <c r="K42" s="4">
        <v>0.27483502141804722</v>
      </c>
      <c r="L42" s="4">
        <v>3.1988218319267243E-3</v>
      </c>
      <c r="M42" s="4">
        <v>0.11283223754865311</v>
      </c>
      <c r="N42" s="4">
        <v>0.17571419402137445</v>
      </c>
      <c r="O42" s="4">
        <v>0</v>
      </c>
      <c r="P42" s="4">
        <v>1.4104029693581639E-2</v>
      </c>
      <c r="Q42" s="4">
        <v>1.8021968617576871E-2</v>
      </c>
      <c r="R42" s="4">
        <v>0</v>
      </c>
      <c r="S42" s="4">
        <v>1.1283223754865311E-2</v>
      </c>
      <c r="T42" s="4">
        <v>0.11714279601424965</v>
      </c>
    </row>
    <row r="43" spans="1:20" ht="15.5" x14ac:dyDescent="0.35">
      <c r="A43" s="4" t="s">
        <v>26</v>
      </c>
      <c r="B43" s="4">
        <v>1</v>
      </c>
      <c r="C43" s="4" t="s">
        <v>128</v>
      </c>
      <c r="D43" s="4" t="s">
        <v>187</v>
      </c>
      <c r="E43" s="4" t="s">
        <v>246</v>
      </c>
      <c r="F43" s="4">
        <v>4.33827692381192E-2</v>
      </c>
      <c r="G43" s="4">
        <v>0.56851703220691796</v>
      </c>
      <c r="H43" s="4">
        <v>0.36270758975592338</v>
      </c>
      <c r="I43" s="4">
        <v>4.0779803083832042E-2</v>
      </c>
      <c r="J43" s="4">
        <v>0.47755430705381108</v>
      </c>
      <c r="K43" s="4">
        <v>0.22125162975111326</v>
      </c>
      <c r="L43" s="4">
        <v>2.602966154287152E-3</v>
      </c>
      <c r="M43" s="4">
        <v>9.0962725153106869E-2</v>
      </c>
      <c r="N43" s="4">
        <v>0.14145596000481009</v>
      </c>
      <c r="O43" s="4">
        <v>0</v>
      </c>
      <c r="P43" s="4">
        <v>1.1370340644138359E-2</v>
      </c>
      <c r="Q43" s="4">
        <v>1.4508303590236936E-2</v>
      </c>
      <c r="R43" s="4">
        <v>0</v>
      </c>
      <c r="S43" s="4">
        <v>9.0962725153106872E-3</v>
      </c>
      <c r="T43" s="4">
        <v>9.4303973336540087E-2</v>
      </c>
    </row>
    <row r="44" spans="1:20" ht="15.5" x14ac:dyDescent="0.35">
      <c r="A44" s="4" t="s">
        <v>26</v>
      </c>
      <c r="B44" s="4">
        <v>1</v>
      </c>
      <c r="C44" s="4" t="s">
        <v>129</v>
      </c>
      <c r="D44" s="4" t="s">
        <v>188</v>
      </c>
      <c r="E44" s="4" t="s">
        <v>247</v>
      </c>
      <c r="F44" s="4">
        <v>3.5256942479983809E-2</v>
      </c>
      <c r="G44" s="4">
        <v>0.45869406890055187</v>
      </c>
      <c r="H44" s="4">
        <v>0.29227408430065971</v>
      </c>
      <c r="I44" s="4">
        <v>3.314152593118478E-2</v>
      </c>
      <c r="J44" s="4">
        <v>0.38530301787646354</v>
      </c>
      <c r="K44" s="4">
        <v>0.17828719142340241</v>
      </c>
      <c r="L44" s="4">
        <v>2.1154165487990285E-3</v>
      </c>
      <c r="M44" s="4">
        <v>7.33910510240883E-2</v>
      </c>
      <c r="N44" s="4">
        <v>0.11398689287725727</v>
      </c>
      <c r="O44" s="4">
        <v>0</v>
      </c>
      <c r="P44" s="4">
        <v>9.1738813780110375E-3</v>
      </c>
      <c r="Q44" s="4">
        <v>1.1690963372026389E-2</v>
      </c>
      <c r="R44" s="4">
        <v>0</v>
      </c>
      <c r="S44" s="4">
        <v>7.33910510240883E-3</v>
      </c>
      <c r="T44" s="4">
        <v>7.5991261918171529E-2</v>
      </c>
    </row>
    <row r="45" spans="1:20" ht="15.5" x14ac:dyDescent="0.35">
      <c r="A45" s="4" t="s">
        <v>26</v>
      </c>
      <c r="B45" s="4">
        <v>1</v>
      </c>
      <c r="C45" s="4" t="s">
        <v>130</v>
      </c>
      <c r="D45" s="4" t="s">
        <v>189</v>
      </c>
      <c r="E45" s="4" t="s">
        <v>248</v>
      </c>
      <c r="F45" s="4">
        <v>2.8624936809093032E-2</v>
      </c>
      <c r="G45" s="4">
        <v>0.37031656011741215</v>
      </c>
      <c r="H45" s="4">
        <v>0.23570663547225795</v>
      </c>
      <c r="I45" s="4">
        <v>2.690744060054745E-2</v>
      </c>
      <c r="J45" s="4">
        <v>0.3110659104986262</v>
      </c>
      <c r="K45" s="4">
        <v>0.14378104763807734</v>
      </c>
      <c r="L45" s="4">
        <v>1.7174962085455818E-3</v>
      </c>
      <c r="M45" s="4">
        <v>5.9250649618785949E-2</v>
      </c>
      <c r="N45" s="4">
        <v>9.1925587834180589E-2</v>
      </c>
      <c r="O45" s="4">
        <v>0</v>
      </c>
      <c r="P45" s="4">
        <v>7.4063312023482436E-3</v>
      </c>
      <c r="Q45" s="4">
        <v>9.4282654188903182E-3</v>
      </c>
      <c r="R45" s="4">
        <v>0</v>
      </c>
      <c r="S45" s="4">
        <v>5.9250649618785949E-3</v>
      </c>
      <c r="T45" s="4">
        <v>6.1283725222787071E-2</v>
      </c>
    </row>
    <row r="46" spans="1:20" ht="15.5" x14ac:dyDescent="0.35">
      <c r="A46" s="4" t="s">
        <v>26</v>
      </c>
      <c r="B46" s="4">
        <v>1</v>
      </c>
      <c r="C46" s="4" t="s">
        <v>131</v>
      </c>
      <c r="D46" s="4" t="s">
        <v>190</v>
      </c>
      <c r="E46" s="4" t="s">
        <v>249</v>
      </c>
      <c r="F46" s="4">
        <v>2.3222665785382658E-2</v>
      </c>
      <c r="G46" s="4">
        <v>0.29911101069196294</v>
      </c>
      <c r="H46" s="4">
        <v>0.19021198523326302</v>
      </c>
      <c r="I46" s="4">
        <v>2.1829305838259698E-2</v>
      </c>
      <c r="J46" s="4">
        <v>0.25125324898124884</v>
      </c>
      <c r="K46" s="4">
        <v>0.11602931099229044</v>
      </c>
      <c r="L46" s="4">
        <v>1.3933599471229595E-3</v>
      </c>
      <c r="M46" s="4">
        <v>4.785776171071407E-2</v>
      </c>
      <c r="N46" s="4">
        <v>7.4182674240972565E-2</v>
      </c>
      <c r="O46" s="4">
        <v>0</v>
      </c>
      <c r="P46" s="4">
        <v>5.9822202138392587E-3</v>
      </c>
      <c r="Q46" s="4">
        <v>7.6084794093305213E-3</v>
      </c>
      <c r="R46" s="4">
        <v>0</v>
      </c>
      <c r="S46" s="4">
        <v>4.7857761710714073E-3</v>
      </c>
      <c r="T46" s="4">
        <v>4.9455116160648384E-2</v>
      </c>
    </row>
    <row r="47" spans="1:20" ht="15.5" x14ac:dyDescent="0.35">
      <c r="A47" s="4" t="s">
        <v>26</v>
      </c>
      <c r="B47" s="4">
        <v>1</v>
      </c>
      <c r="C47" s="4" t="s">
        <v>132</v>
      </c>
      <c r="D47" s="4" t="s">
        <v>191</v>
      </c>
      <c r="E47" s="4" t="s">
        <v>250</v>
      </c>
      <c r="F47" s="4">
        <v>1.8828717745259307E-2</v>
      </c>
      <c r="G47" s="4">
        <v>0.24168720752381762</v>
      </c>
      <c r="H47" s="4">
        <v>0.1535798787948868</v>
      </c>
      <c r="I47" s="4">
        <v>1.7698994680543749E-2</v>
      </c>
      <c r="J47" s="4">
        <v>0.20301725432000678</v>
      </c>
      <c r="K47" s="4">
        <v>9.3683726064880943E-2</v>
      </c>
      <c r="L47" s="4">
        <v>1.1297230647155584E-3</v>
      </c>
      <c r="M47" s="4">
        <v>3.8669953203810822E-2</v>
      </c>
      <c r="N47" s="4">
        <v>5.9896152730005842E-2</v>
      </c>
      <c r="O47" s="4">
        <v>0</v>
      </c>
      <c r="P47" s="4">
        <v>4.8337441504763528E-3</v>
      </c>
      <c r="Q47" s="4">
        <v>6.1431951517954718E-3</v>
      </c>
      <c r="R47" s="4">
        <v>0</v>
      </c>
      <c r="S47" s="4">
        <v>3.8669953203810817E-3</v>
      </c>
      <c r="T47" s="4">
        <v>3.993076848667057E-2</v>
      </c>
    </row>
    <row r="48" spans="1:20" ht="15.5" x14ac:dyDescent="0.35">
      <c r="A48" s="4" t="s">
        <v>26</v>
      </c>
      <c r="B48" s="4">
        <v>1</v>
      </c>
      <c r="C48" s="4" t="s">
        <v>133</v>
      </c>
      <c r="D48" s="4" t="s">
        <v>192</v>
      </c>
      <c r="E48" s="4" t="s">
        <v>251</v>
      </c>
      <c r="F48" s="4">
        <v>1.52590501018866E-2</v>
      </c>
      <c r="G48" s="4">
        <v>0.19534412978916141</v>
      </c>
      <c r="H48" s="4">
        <v>0.12405542634381259</v>
      </c>
      <c r="I48" s="4">
        <v>1.4343507095773403E-2</v>
      </c>
      <c r="J48" s="4">
        <v>0.16408906902289558</v>
      </c>
      <c r="K48" s="4">
        <v>7.5673810069725678E-2</v>
      </c>
      <c r="L48" s="4">
        <v>9.1554300611319589E-4</v>
      </c>
      <c r="M48" s="4">
        <v>3.1255060766265823E-2</v>
      </c>
      <c r="N48" s="4">
        <v>4.8381616274086901E-2</v>
      </c>
      <c r="O48" s="4">
        <v>0</v>
      </c>
      <c r="P48" s="4">
        <v>3.9068825957832279E-3</v>
      </c>
      <c r="Q48" s="4">
        <v>4.9622170537525039E-3</v>
      </c>
      <c r="R48" s="4">
        <v>0</v>
      </c>
      <c r="S48" s="4">
        <v>3.1255060766265828E-3</v>
      </c>
      <c r="T48" s="4">
        <v>3.2254410849391277E-2</v>
      </c>
    </row>
    <row r="49" spans="1:20" ht="15.5" x14ac:dyDescent="0.35">
      <c r="A49" s="4" t="s">
        <v>26</v>
      </c>
      <c r="B49" s="4">
        <v>1</v>
      </c>
      <c r="C49" s="4" t="s">
        <v>134</v>
      </c>
      <c r="D49" s="4" t="s">
        <v>193</v>
      </c>
      <c r="E49" s="4" t="s">
        <v>252</v>
      </c>
      <c r="F49" s="4">
        <v>1.2361653294658062E-2</v>
      </c>
      <c r="G49" s="4">
        <v>0.15792257443340552</v>
      </c>
      <c r="H49" s="4">
        <v>0.10024087711062218</v>
      </c>
      <c r="I49" s="4">
        <v>1.1619954096978578E-2</v>
      </c>
      <c r="J49" s="4">
        <v>0.13265496252406062</v>
      </c>
      <c r="K49" s="4">
        <v>6.1146935037479533E-2</v>
      </c>
      <c r="L49" s="4">
        <v>7.4169919767948375E-4</v>
      </c>
      <c r="M49" s="4">
        <v>2.5267611909344883E-2</v>
      </c>
      <c r="N49" s="4">
        <v>3.9093942073142644E-2</v>
      </c>
      <c r="O49" s="4">
        <v>0</v>
      </c>
      <c r="P49" s="4">
        <v>3.1584514886681104E-3</v>
      </c>
      <c r="Q49" s="4">
        <v>4.0096350844248873E-3</v>
      </c>
      <c r="R49" s="4">
        <v>0</v>
      </c>
      <c r="S49" s="4">
        <v>2.5267611909344885E-3</v>
      </c>
      <c r="T49" s="4">
        <v>2.606262804876177E-2</v>
      </c>
    </row>
    <row r="50" spans="1:20" ht="15.5" x14ac:dyDescent="0.35">
      <c r="A50" s="4" t="s">
        <v>26</v>
      </c>
      <c r="B50" s="4">
        <v>1</v>
      </c>
      <c r="C50" s="4" t="s">
        <v>135</v>
      </c>
      <c r="D50" s="4" t="s">
        <v>194</v>
      </c>
      <c r="E50" s="4" t="s">
        <v>253</v>
      </c>
      <c r="F50" s="4">
        <v>1.0011573463515878E-2</v>
      </c>
      <c r="G50" s="4">
        <v>0.1276918914274208</v>
      </c>
      <c r="H50" s="4">
        <v>8.1019809156064868E-2</v>
      </c>
      <c r="I50" s="4">
        <v>9.4108790557049238E-3</v>
      </c>
      <c r="J50" s="4">
        <v>0.10726118879903346</v>
      </c>
      <c r="K50" s="4">
        <v>4.9422083585199568E-2</v>
      </c>
      <c r="L50" s="4">
        <v>6.0069440781095268E-4</v>
      </c>
      <c r="M50" s="4">
        <v>2.0430702628387327E-2</v>
      </c>
      <c r="N50" s="4">
        <v>3.1597725570865293E-2</v>
      </c>
      <c r="O50" s="4">
        <v>0</v>
      </c>
      <c r="P50" s="4">
        <v>2.5538378285484158E-3</v>
      </c>
      <c r="Q50" s="4">
        <v>3.2407923662425946E-3</v>
      </c>
      <c r="R50" s="4">
        <v>0</v>
      </c>
      <c r="S50" s="4">
        <v>2.0430702628387327E-3</v>
      </c>
      <c r="T50" s="4">
        <v>2.1065150380576866E-2</v>
      </c>
    </row>
    <row r="51" spans="1:20" ht="15.5" x14ac:dyDescent="0.35">
      <c r="A51" s="4" t="s">
        <v>26</v>
      </c>
      <c r="B51" s="4">
        <v>1</v>
      </c>
      <c r="C51" s="4" t="s">
        <v>136</v>
      </c>
      <c r="D51" s="4" t="s">
        <v>195</v>
      </c>
      <c r="E51" s="4" t="s">
        <v>254</v>
      </c>
      <c r="F51" s="4">
        <v>8.1064677411595912E-3</v>
      </c>
      <c r="G51" s="4">
        <v>0.10326204667295215</v>
      </c>
      <c r="H51" s="4">
        <v>6.549834948509331E-2</v>
      </c>
      <c r="I51" s="4">
        <v>7.6200796766900149E-3</v>
      </c>
      <c r="J51" s="4">
        <v>8.6740119205279798E-2</v>
      </c>
      <c r="K51" s="4">
        <v>3.9953993185906915E-2</v>
      </c>
      <c r="L51" s="4">
        <v>4.8638806446957544E-4</v>
      </c>
      <c r="M51" s="4">
        <v>1.6521927467672344E-2</v>
      </c>
      <c r="N51" s="4">
        <v>2.5544356299186388E-2</v>
      </c>
      <c r="O51" s="4">
        <v>0</v>
      </c>
      <c r="P51" s="4">
        <v>2.065240933459043E-3</v>
      </c>
      <c r="Q51" s="4">
        <v>2.6199339794037327E-3</v>
      </c>
      <c r="R51" s="4">
        <v>0</v>
      </c>
      <c r="S51" s="4">
        <v>1.6521927467672344E-3</v>
      </c>
      <c r="T51" s="4">
        <v>1.702957086612426E-2</v>
      </c>
    </row>
    <row r="52" spans="1:20" ht="15.5" x14ac:dyDescent="0.35">
      <c r="A52" s="4" t="s">
        <v>26</v>
      </c>
      <c r="B52" s="4">
        <v>1</v>
      </c>
      <c r="C52" s="4" t="s">
        <v>137</v>
      </c>
      <c r="D52" s="4" t="s">
        <v>196</v>
      </c>
      <c r="E52" s="4" t="s">
        <v>255</v>
      </c>
      <c r="F52" s="4">
        <v>6.5627437893611903E-3</v>
      </c>
      <c r="G52" s="4">
        <v>8.3514774850148535E-2</v>
      </c>
      <c r="H52" s="4">
        <v>5.2959355286266933E-2</v>
      </c>
      <c r="I52" s="4">
        <v>6.1689791619995186E-3</v>
      </c>
      <c r="J52" s="4">
        <v>7.0152410874124771E-2</v>
      </c>
      <c r="K52" s="4">
        <v>3.230520672462283E-2</v>
      </c>
      <c r="L52" s="4">
        <v>3.9376462736167141E-4</v>
      </c>
      <c r="M52" s="4">
        <v>1.3362363976023766E-2</v>
      </c>
      <c r="N52" s="4">
        <v>2.0654148561644103E-2</v>
      </c>
      <c r="O52" s="4">
        <v>0</v>
      </c>
      <c r="P52" s="4">
        <v>1.6702954970029707E-3</v>
      </c>
      <c r="Q52" s="4">
        <v>2.1183742114506774E-3</v>
      </c>
      <c r="R52" s="4">
        <v>0</v>
      </c>
      <c r="S52" s="4">
        <v>1.3362363976023766E-3</v>
      </c>
      <c r="T52" s="4">
        <v>1.3769432374429404E-2</v>
      </c>
    </row>
    <row r="53" spans="1:20" ht="15.5" x14ac:dyDescent="0.35">
      <c r="A53" s="4" t="s">
        <v>26</v>
      </c>
      <c r="B53" s="4">
        <v>1</v>
      </c>
      <c r="C53" s="4" t="s">
        <v>138</v>
      </c>
      <c r="D53" s="4" t="s">
        <v>197</v>
      </c>
      <c r="E53" s="4" t="s">
        <v>256</v>
      </c>
      <c r="F53" s="4">
        <v>5.312269033694827E-3</v>
      </c>
      <c r="G53" s="4">
        <v>6.7549309002133379E-2</v>
      </c>
      <c r="H53" s="4">
        <v>4.2826504312109354E-2</v>
      </c>
      <c r="I53" s="4">
        <v>4.9935328916731374E-3</v>
      </c>
      <c r="J53" s="4">
        <v>5.6741419561792038E-2</v>
      </c>
      <c r="K53" s="4">
        <v>2.6124167630386705E-2</v>
      </c>
      <c r="L53" s="4">
        <v>3.1873614202168962E-4</v>
      </c>
      <c r="M53" s="4">
        <v>1.0807889440341341E-2</v>
      </c>
      <c r="N53" s="4">
        <v>1.6702336681722645E-2</v>
      </c>
      <c r="O53" s="4">
        <v>0</v>
      </c>
      <c r="P53" s="4">
        <v>1.3509861800426676E-3</v>
      </c>
      <c r="Q53" s="4">
        <v>1.7130601724843742E-3</v>
      </c>
      <c r="R53" s="4">
        <v>0</v>
      </c>
      <c r="S53" s="4">
        <v>1.0807889440341341E-3</v>
      </c>
      <c r="T53" s="4">
        <v>1.1134891121148432E-2</v>
      </c>
    </row>
    <row r="54" spans="1:20" ht="15.5" x14ac:dyDescent="0.35">
      <c r="A54" s="4" t="s">
        <v>26</v>
      </c>
      <c r="B54" s="4">
        <v>1</v>
      </c>
      <c r="C54" s="4" t="s">
        <v>139</v>
      </c>
      <c r="D54" s="4" t="s">
        <v>198</v>
      </c>
      <c r="E54" s="4" t="s">
        <v>257</v>
      </c>
      <c r="F54" s="4">
        <v>4.2996022125267389E-3</v>
      </c>
      <c r="G54" s="4">
        <v>5.4639364579136054E-2</v>
      </c>
      <c r="H54" s="4">
        <v>3.4636006768734177E-2</v>
      </c>
      <c r="I54" s="4">
        <v>4.041626079775134E-3</v>
      </c>
      <c r="J54" s="4">
        <v>4.5897066246474286E-2</v>
      </c>
      <c r="K54" s="4">
        <v>2.1127964128927847E-2</v>
      </c>
      <c r="L54" s="4">
        <v>2.5797613275160434E-4</v>
      </c>
      <c r="M54" s="4">
        <v>8.7422983326617687E-3</v>
      </c>
      <c r="N54" s="4">
        <v>1.3508042639806327E-2</v>
      </c>
      <c r="O54" s="4">
        <v>0</v>
      </c>
      <c r="P54" s="4">
        <v>1.0927872915827211E-3</v>
      </c>
      <c r="Q54" s="4">
        <v>1.3854402707493671E-3</v>
      </c>
      <c r="R54" s="4">
        <v>0</v>
      </c>
      <c r="S54" s="4">
        <v>8.7422983326617689E-4</v>
      </c>
      <c r="T54" s="4">
        <v>9.0053617598708866E-3</v>
      </c>
    </row>
    <row r="55" spans="1:20" ht="15.5" x14ac:dyDescent="0.35">
      <c r="A55" s="4" t="s">
        <v>26</v>
      </c>
      <c r="B55" s="4">
        <v>1</v>
      </c>
      <c r="C55" s="4" t="s">
        <v>140</v>
      </c>
      <c r="D55" s="4" t="s">
        <v>199</v>
      </c>
      <c r="E55" s="4" t="s">
        <v>258</v>
      </c>
      <c r="F55" s="4">
        <v>3.4796863731500483E-3</v>
      </c>
      <c r="G55" s="4">
        <v>4.4198893732384566E-2</v>
      </c>
      <c r="H55" s="4">
        <v>2.8014217835547226E-2</v>
      </c>
      <c r="I55" s="4">
        <v>3.2709051907610451E-3</v>
      </c>
      <c r="J55" s="4">
        <v>3.7127070735203035E-2</v>
      </c>
      <c r="K55" s="4">
        <v>1.7088672879683808E-2</v>
      </c>
      <c r="L55" s="4">
        <v>2.0878118238900289E-4</v>
      </c>
      <c r="M55" s="4">
        <v>7.0718229971815302E-3</v>
      </c>
      <c r="N55" s="4">
        <v>1.0925544955863417E-2</v>
      </c>
      <c r="O55" s="4">
        <v>0</v>
      </c>
      <c r="P55" s="4">
        <v>8.8397787464769128E-4</v>
      </c>
      <c r="Q55" s="4">
        <v>1.120568713421889E-3</v>
      </c>
      <c r="R55" s="4">
        <v>0</v>
      </c>
      <c r="S55" s="4">
        <v>7.0718229971815307E-4</v>
      </c>
      <c r="T55" s="4">
        <v>7.283696637242279E-3</v>
      </c>
    </row>
    <row r="56" spans="1:20" ht="15.5" x14ac:dyDescent="0.35">
      <c r="A56" s="4" t="s">
        <v>26</v>
      </c>
      <c r="B56" s="4">
        <v>1</v>
      </c>
      <c r="C56" s="4" t="s">
        <v>141</v>
      </c>
      <c r="D56" s="4" t="s">
        <v>200</v>
      </c>
      <c r="E56" s="4" t="s">
        <v>259</v>
      </c>
      <c r="F56" s="4">
        <v>2.8159398137451246E-3</v>
      </c>
      <c r="G56" s="4">
        <v>3.5754726363342017E-2</v>
      </c>
      <c r="H56" s="4">
        <v>2.265984837020886E-2</v>
      </c>
      <c r="I56" s="4">
        <v>2.6469834249204169E-3</v>
      </c>
      <c r="J56" s="4">
        <v>3.0033970145207294E-2</v>
      </c>
      <c r="K56" s="4">
        <v>1.3822507505827404E-2</v>
      </c>
      <c r="L56" s="4">
        <v>1.6895638882470746E-4</v>
      </c>
      <c r="M56" s="4">
        <v>5.7207562181347225E-3</v>
      </c>
      <c r="N56" s="4">
        <v>8.8373408643814544E-3</v>
      </c>
      <c r="O56" s="4">
        <v>0</v>
      </c>
      <c r="P56" s="4">
        <v>7.1509452726684032E-4</v>
      </c>
      <c r="Q56" s="4">
        <v>9.0639393480835444E-4</v>
      </c>
      <c r="R56" s="4">
        <v>0</v>
      </c>
      <c r="S56" s="4">
        <v>5.7207562181347225E-4</v>
      </c>
      <c r="T56" s="4">
        <v>5.8915605762543035E-3</v>
      </c>
    </row>
    <row r="57" spans="1:20" ht="15.5" x14ac:dyDescent="0.35">
      <c r="A57" s="4" t="s">
        <v>26</v>
      </c>
      <c r="B57" s="4">
        <v>1</v>
      </c>
      <c r="C57" s="4" t="s">
        <v>142</v>
      </c>
      <c r="D57" s="4" t="s">
        <v>201</v>
      </c>
      <c r="E57" s="4" t="s">
        <v>260</v>
      </c>
      <c r="F57" s="4">
        <v>2.2786845720126074E-3</v>
      </c>
      <c r="G57" s="4">
        <v>2.8924652635915774E-2</v>
      </c>
      <c r="H57" s="4">
        <v>1.8329780745582027E-2</v>
      </c>
      <c r="I57" s="4">
        <v>2.141963497691851E-3</v>
      </c>
      <c r="J57" s="4">
        <v>2.4296708214169249E-2</v>
      </c>
      <c r="K57" s="4">
        <v>1.1181166254805036E-2</v>
      </c>
      <c r="L57" s="4">
        <v>1.3672107432075644E-4</v>
      </c>
      <c r="M57" s="4">
        <v>4.6279444217465241E-3</v>
      </c>
      <c r="N57" s="4">
        <v>7.1486144907769895E-3</v>
      </c>
      <c r="O57" s="4">
        <v>0</v>
      </c>
      <c r="P57" s="4">
        <v>5.7849305271831552E-4</v>
      </c>
      <c r="Q57" s="4">
        <v>7.3319122982328107E-4</v>
      </c>
      <c r="R57" s="4">
        <v>0</v>
      </c>
      <c r="S57" s="4">
        <v>4.627944421746524E-4</v>
      </c>
      <c r="T57" s="4">
        <v>4.7657429938513275E-3</v>
      </c>
    </row>
    <row r="58" spans="1:20" ht="15.5" x14ac:dyDescent="0.35">
      <c r="A58" s="4" t="s">
        <v>26</v>
      </c>
      <c r="B58" s="4">
        <v>1</v>
      </c>
      <c r="C58" s="4" t="s">
        <v>143</v>
      </c>
      <c r="D58" s="4" t="s">
        <v>202</v>
      </c>
      <c r="E58" s="4" t="s">
        <v>261</v>
      </c>
      <c r="F58" s="4">
        <v>1.8438578820048257E-3</v>
      </c>
      <c r="G58" s="4">
        <v>2.339982655152862E-2</v>
      </c>
      <c r="H58" s="4">
        <v>1.4827726725913324E-2</v>
      </c>
      <c r="I58" s="4">
        <v>1.733226409084536E-3</v>
      </c>
      <c r="J58" s="4">
        <v>1.9655854303284041E-2</v>
      </c>
      <c r="K58" s="4">
        <v>9.0449133028071265E-3</v>
      </c>
      <c r="L58" s="4">
        <v>1.1063147292028954E-4</v>
      </c>
      <c r="M58" s="4">
        <v>3.7439722482445793E-3</v>
      </c>
      <c r="N58" s="4">
        <v>5.7828134231061954E-3</v>
      </c>
      <c r="O58" s="4">
        <v>0</v>
      </c>
      <c r="P58" s="4">
        <v>4.6799653103057242E-4</v>
      </c>
      <c r="Q58" s="4">
        <v>5.9310906903653298E-4</v>
      </c>
      <c r="R58" s="4">
        <v>0</v>
      </c>
      <c r="S58" s="4">
        <v>3.7439722482445793E-4</v>
      </c>
      <c r="T58" s="4">
        <v>3.8552089487374642E-3</v>
      </c>
    </row>
    <row r="59" spans="1:20" ht="15.5" x14ac:dyDescent="0.35">
      <c r="A59" s="4" t="s">
        <v>26</v>
      </c>
      <c r="B59" s="4">
        <v>1</v>
      </c>
      <c r="C59" s="4" t="s">
        <v>144</v>
      </c>
      <c r="D59" s="4" t="s">
        <v>203</v>
      </c>
      <c r="E59" s="4" t="s">
        <v>262</v>
      </c>
      <c r="F59" s="4">
        <v>1.491958825021691E-3</v>
      </c>
      <c r="G59" s="4">
        <v>1.8930614629958434E-2</v>
      </c>
      <c r="H59" s="4">
        <v>1.1995136494069233E-2</v>
      </c>
      <c r="I59" s="4">
        <v>1.4024412955203893E-3</v>
      </c>
      <c r="J59" s="4">
        <v>1.5901716289165084E-2</v>
      </c>
      <c r="K59" s="4">
        <v>7.3170332613822324E-3</v>
      </c>
      <c r="L59" s="4">
        <v>8.9517529501301451E-5</v>
      </c>
      <c r="M59" s="4">
        <v>3.0288983407933496E-3</v>
      </c>
      <c r="N59" s="4">
        <v>4.6781032326870002E-3</v>
      </c>
      <c r="O59" s="4">
        <v>0</v>
      </c>
      <c r="P59" s="4">
        <v>3.786122925991687E-4</v>
      </c>
      <c r="Q59" s="4">
        <v>4.7980545976276934E-4</v>
      </c>
      <c r="R59" s="4">
        <v>0</v>
      </c>
      <c r="S59" s="4">
        <v>3.0288983407933498E-4</v>
      </c>
      <c r="T59" s="4">
        <v>3.1187354884580007E-3</v>
      </c>
    </row>
    <row r="60" spans="1:20" ht="15.5" x14ac:dyDescent="0.35">
      <c r="A60" s="4" t="s">
        <v>26</v>
      </c>
      <c r="B60" s="4">
        <v>1</v>
      </c>
      <c r="C60" s="4" t="s">
        <v>145</v>
      </c>
      <c r="D60" s="4" t="s">
        <v>204</v>
      </c>
      <c r="E60" s="4" t="s">
        <v>263</v>
      </c>
      <c r="F60" s="4">
        <v>5.488047956589226E-4</v>
      </c>
      <c r="G60" s="4">
        <v>6.9627330400598847E-3</v>
      </c>
      <c r="H60" s="4">
        <v>4.4117141948495104E-3</v>
      </c>
      <c r="I60" s="4">
        <v>5.1587650791938718E-4</v>
      </c>
      <c r="J60" s="4">
        <v>5.8486957536503029E-3</v>
      </c>
      <c r="K60" s="4">
        <v>2.6911456588582013E-3</v>
      </c>
      <c r="L60" s="4">
        <v>3.2928287739535358E-5</v>
      </c>
      <c r="M60" s="4">
        <v>1.1140372864095816E-3</v>
      </c>
      <c r="N60" s="4">
        <v>1.7205685359913089E-3</v>
      </c>
      <c r="O60" s="4">
        <v>0</v>
      </c>
      <c r="P60" s="4">
        <v>1.392546608011977E-4</v>
      </c>
      <c r="Q60" s="4">
        <v>1.7646856779398042E-4</v>
      </c>
      <c r="R60" s="4">
        <v>0</v>
      </c>
      <c r="S60" s="4">
        <v>1.1140372864095816E-4</v>
      </c>
      <c r="T60" s="4">
        <v>1.1470456906608726E-3</v>
      </c>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v>
      </c>
      <c r="B2" s="4">
        <v>1</v>
      </c>
      <c r="C2" s="4" t="s">
        <v>87</v>
      </c>
      <c r="D2" s="4" t="s">
        <v>146</v>
      </c>
      <c r="E2" s="4" t="s">
        <v>205</v>
      </c>
      <c r="F2" s="4">
        <v>0.56711488297202151</v>
      </c>
      <c r="G2" s="4">
        <v>82.909434757135585</v>
      </c>
      <c r="H2" s="4">
        <v>94.411304140993607</v>
      </c>
      <c r="I2" s="4">
        <v>0.33459778095349269</v>
      </c>
      <c r="J2" s="4">
        <v>14.923698256284405</v>
      </c>
      <c r="K2" s="4">
        <v>29.267504283708018</v>
      </c>
      <c r="L2" s="4">
        <v>0.23251710201852885</v>
      </c>
      <c r="M2" s="4">
        <v>67.985736500851189</v>
      </c>
      <c r="N2" s="4">
        <v>65.143799857285586</v>
      </c>
      <c r="O2" s="4">
        <v>1.7013446489160644E-2</v>
      </c>
      <c r="P2" s="4">
        <v>11.607320865998982</v>
      </c>
      <c r="Q2" s="4">
        <v>6.6087912898695533</v>
      </c>
      <c r="R2" s="4">
        <v>0</v>
      </c>
      <c r="S2" s="4">
        <v>1.3265509561141693</v>
      </c>
      <c r="T2" s="4">
        <v>24.54693907665834</v>
      </c>
    </row>
    <row r="3" spans="1:20" ht="15.5" x14ac:dyDescent="0.35">
      <c r="A3" s="4" t="s">
        <v>27</v>
      </c>
      <c r="B3" s="4">
        <v>1</v>
      </c>
      <c r="C3" s="4" t="s">
        <v>88</v>
      </c>
      <c r="D3" s="4" t="s">
        <v>147</v>
      </c>
      <c r="E3" s="4" t="s">
        <v>206</v>
      </c>
      <c r="F3" s="4">
        <v>0.54912765678013398</v>
      </c>
      <c r="G3" s="4">
        <v>80.734096622156031</v>
      </c>
      <c r="H3" s="4">
        <v>88.68054272928012</v>
      </c>
      <c r="I3" s="4">
        <v>0.32398531750027904</v>
      </c>
      <c r="J3" s="4">
        <v>14.532137391988085</v>
      </c>
      <c r="K3" s="4">
        <v>27.490968246076836</v>
      </c>
      <c r="L3" s="4">
        <v>0.22514233927985494</v>
      </c>
      <c r="M3" s="4">
        <v>66.201959230167944</v>
      </c>
      <c r="N3" s="4">
        <v>61.18957448320328</v>
      </c>
      <c r="O3" s="4">
        <v>1.6473829703404018E-2</v>
      </c>
      <c r="P3" s="4">
        <v>11.302773527101845</v>
      </c>
      <c r="Q3" s="4">
        <v>6.2076379910496087</v>
      </c>
      <c r="R3" s="4">
        <v>0</v>
      </c>
      <c r="S3" s="4">
        <v>1.2917455459544964</v>
      </c>
      <c r="T3" s="4">
        <v>23.056941109612833</v>
      </c>
    </row>
    <row r="4" spans="1:20" ht="15.5" x14ac:dyDescent="0.35">
      <c r="A4" s="4" t="s">
        <v>27</v>
      </c>
      <c r="B4" s="4">
        <v>1</v>
      </c>
      <c r="C4" s="4" t="s">
        <v>89</v>
      </c>
      <c r="D4" s="4" t="s">
        <v>148</v>
      </c>
      <c r="E4" s="4" t="s">
        <v>207</v>
      </c>
      <c r="F4" s="4">
        <v>0.53874925205425506</v>
      </c>
      <c r="G4" s="4">
        <v>79.767568351011406</v>
      </c>
      <c r="H4" s="4">
        <v>84.252511293456919</v>
      </c>
      <c r="I4" s="4">
        <v>0.31786205871201045</v>
      </c>
      <c r="J4" s="4">
        <v>14.358162303182052</v>
      </c>
      <c r="K4" s="4">
        <v>26.118278500971645</v>
      </c>
      <c r="L4" s="4">
        <v>0.2208871933422446</v>
      </c>
      <c r="M4" s="4">
        <v>65.409406047829364</v>
      </c>
      <c r="N4" s="4">
        <v>58.134232792485271</v>
      </c>
      <c r="O4" s="4">
        <v>1.6162477561627652E-2</v>
      </c>
      <c r="P4" s="4">
        <v>11.167459569141597</v>
      </c>
      <c r="Q4" s="4">
        <v>5.8976757905419852</v>
      </c>
      <c r="R4" s="4">
        <v>0</v>
      </c>
      <c r="S4" s="4">
        <v>1.2762810936161826</v>
      </c>
      <c r="T4" s="4">
        <v>21.9056529362988</v>
      </c>
    </row>
    <row r="5" spans="1:20" ht="15.5" x14ac:dyDescent="0.35">
      <c r="A5" s="4" t="s">
        <v>27</v>
      </c>
      <c r="B5" s="4">
        <v>1</v>
      </c>
      <c r="C5" s="4" t="s">
        <v>90</v>
      </c>
      <c r="D5" s="4" t="s">
        <v>149</v>
      </c>
      <c r="E5" s="4" t="s">
        <v>208</v>
      </c>
      <c r="F5" s="4">
        <v>0.53576447718508358</v>
      </c>
      <c r="G5" s="4">
        <v>79.910254001995341</v>
      </c>
      <c r="H5" s="4">
        <v>81.047319570251716</v>
      </c>
      <c r="I5" s="4">
        <v>0.31610104153919927</v>
      </c>
      <c r="J5" s="4">
        <v>14.383845720359162</v>
      </c>
      <c r="K5" s="4">
        <v>25.124669066778033</v>
      </c>
      <c r="L5" s="4">
        <v>0.21966343564588428</v>
      </c>
      <c r="M5" s="4">
        <v>65.526408281636179</v>
      </c>
      <c r="N5" s="4">
        <v>55.922650503473683</v>
      </c>
      <c r="O5" s="4">
        <v>1.6072934315552508E-2</v>
      </c>
      <c r="P5" s="4">
        <v>11.187435560279349</v>
      </c>
      <c r="Q5" s="4">
        <v>5.6733123699176202</v>
      </c>
      <c r="R5" s="4">
        <v>0</v>
      </c>
      <c r="S5" s="4">
        <v>1.2785640640319256</v>
      </c>
      <c r="T5" s="4">
        <v>21.072303088265446</v>
      </c>
    </row>
    <row r="6" spans="1:20" ht="15.5" x14ac:dyDescent="0.35">
      <c r="A6" s="4" t="s">
        <v>27</v>
      </c>
      <c r="B6" s="4">
        <v>1</v>
      </c>
      <c r="C6" s="4" t="s">
        <v>91</v>
      </c>
      <c r="D6" s="4" t="s">
        <v>150</v>
      </c>
      <c r="E6" s="4" t="s">
        <v>209</v>
      </c>
      <c r="F6" s="4">
        <v>0.54721938829494721</v>
      </c>
      <c r="G6" s="4">
        <v>82.509101045642566</v>
      </c>
      <c r="H6" s="4">
        <v>80.146005107806999</v>
      </c>
      <c r="I6" s="4">
        <v>0.32285943909401882</v>
      </c>
      <c r="J6" s="4">
        <v>14.851638188215661</v>
      </c>
      <c r="K6" s="4">
        <v>24.845261583420168</v>
      </c>
      <c r="L6" s="4">
        <v>0.22435994920092836</v>
      </c>
      <c r="M6" s="4">
        <v>67.657462857426907</v>
      </c>
      <c r="N6" s="4">
        <v>55.300743524386824</v>
      </c>
      <c r="O6" s="4">
        <v>1.6416581648848416E-2</v>
      </c>
      <c r="P6" s="4">
        <v>11.551274146389961</v>
      </c>
      <c r="Q6" s="4">
        <v>5.6102203575464902</v>
      </c>
      <c r="R6" s="4">
        <v>0</v>
      </c>
      <c r="S6" s="4">
        <v>1.3201456167302812</v>
      </c>
      <c r="T6" s="4">
        <v>20.83796132802982</v>
      </c>
    </row>
    <row r="7" spans="1:20" ht="15.5" x14ac:dyDescent="0.35">
      <c r="A7" s="4" t="s">
        <v>27</v>
      </c>
      <c r="B7" s="4">
        <v>1</v>
      </c>
      <c r="C7" s="4" t="s">
        <v>92</v>
      </c>
      <c r="D7" s="4" t="s">
        <v>151</v>
      </c>
      <c r="E7" s="4" t="s">
        <v>210</v>
      </c>
      <c r="F7" s="4">
        <v>0.59818724695986036</v>
      </c>
      <c r="G7" s="4">
        <v>92.116373857606135</v>
      </c>
      <c r="H7" s="4">
        <v>85.155752010665978</v>
      </c>
      <c r="I7" s="4">
        <v>0.35293047570631758</v>
      </c>
      <c r="J7" s="4">
        <v>16.580947294369103</v>
      </c>
      <c r="K7" s="4">
        <v>26.398283123306452</v>
      </c>
      <c r="L7" s="4">
        <v>0.24525677125354275</v>
      </c>
      <c r="M7" s="4">
        <v>75.535426563237039</v>
      </c>
      <c r="N7" s="4">
        <v>58.757468887359522</v>
      </c>
      <c r="O7" s="4">
        <v>1.794561740879581E-2</v>
      </c>
      <c r="P7" s="4">
        <v>12.896292340064861</v>
      </c>
      <c r="Q7" s="4">
        <v>5.9609026407466192</v>
      </c>
      <c r="R7" s="4">
        <v>0</v>
      </c>
      <c r="S7" s="4">
        <v>1.4738619817216982</v>
      </c>
      <c r="T7" s="4">
        <v>22.140495522773154</v>
      </c>
    </row>
    <row r="8" spans="1:20" ht="15.5" x14ac:dyDescent="0.35">
      <c r="A8" s="4" t="s">
        <v>27</v>
      </c>
      <c r="B8" s="4">
        <v>1</v>
      </c>
      <c r="C8" s="4" t="s">
        <v>93</v>
      </c>
      <c r="D8" s="4" t="s">
        <v>152</v>
      </c>
      <c r="E8" s="4" t="s">
        <v>211</v>
      </c>
      <c r="F8" s="4">
        <v>0.69294845761140911</v>
      </c>
      <c r="G8" s="4">
        <v>108.80016069573166</v>
      </c>
      <c r="H8" s="4">
        <v>95.7911919565895</v>
      </c>
      <c r="I8" s="4">
        <v>0.40883958999073133</v>
      </c>
      <c r="J8" s="4">
        <v>19.584028925231699</v>
      </c>
      <c r="K8" s="4">
        <v>29.695269506542743</v>
      </c>
      <c r="L8" s="4">
        <v>0.28410886762067777</v>
      </c>
      <c r="M8" s="4">
        <v>89.21613177049997</v>
      </c>
      <c r="N8" s="4">
        <v>66.095922450046757</v>
      </c>
      <c r="O8" s="4">
        <v>2.0788453728342274E-2</v>
      </c>
      <c r="P8" s="4">
        <v>15.232022497402435</v>
      </c>
      <c r="Q8" s="4">
        <v>6.7053834369612657</v>
      </c>
      <c r="R8" s="4">
        <v>0</v>
      </c>
      <c r="S8" s="4">
        <v>1.7408025711317066</v>
      </c>
      <c r="T8" s="4">
        <v>24.90570990871327</v>
      </c>
    </row>
    <row r="9" spans="1:20" ht="15.5" x14ac:dyDescent="0.35">
      <c r="A9" s="4" t="s">
        <v>27</v>
      </c>
      <c r="B9" s="4">
        <v>1</v>
      </c>
      <c r="C9" s="4" t="s">
        <v>94</v>
      </c>
      <c r="D9" s="4" t="s">
        <v>153</v>
      </c>
      <c r="E9" s="4" t="s">
        <v>212</v>
      </c>
      <c r="F9" s="4">
        <v>0.80740950580621373</v>
      </c>
      <c r="G9" s="4">
        <v>127.43693682477348</v>
      </c>
      <c r="H9" s="4">
        <v>108.06366530407321</v>
      </c>
      <c r="I9" s="4">
        <v>0.47637160842566606</v>
      </c>
      <c r="J9" s="4">
        <v>22.938648628459227</v>
      </c>
      <c r="K9" s="4">
        <v>33.499736244262692</v>
      </c>
      <c r="L9" s="4">
        <v>0.33103789738054767</v>
      </c>
      <c r="M9" s="4">
        <v>104.49828819631426</v>
      </c>
      <c r="N9" s="4">
        <v>74.563929059810505</v>
      </c>
      <c r="O9" s="4">
        <v>2.4222285174186411E-2</v>
      </c>
      <c r="P9" s="4">
        <v>17.841171155468288</v>
      </c>
      <c r="Q9" s="4">
        <v>7.5644565712851257</v>
      </c>
      <c r="R9" s="4">
        <v>0</v>
      </c>
      <c r="S9" s="4">
        <v>2.0389909891963756</v>
      </c>
      <c r="T9" s="4">
        <v>28.096552979059037</v>
      </c>
    </row>
    <row r="10" spans="1:20" ht="15.5" x14ac:dyDescent="0.35">
      <c r="A10" s="4" t="s">
        <v>27</v>
      </c>
      <c r="B10" s="4">
        <v>1</v>
      </c>
      <c r="C10" s="4" t="s">
        <v>95</v>
      </c>
      <c r="D10" s="4" t="s">
        <v>154</v>
      </c>
      <c r="E10" s="4" t="s">
        <v>213</v>
      </c>
      <c r="F10" s="4">
        <v>0.92881011927249169</v>
      </c>
      <c r="G10" s="4">
        <v>145.86306323880041</v>
      </c>
      <c r="H10" s="4">
        <v>120.36521511173626</v>
      </c>
      <c r="I10" s="4">
        <v>0.54799797037077003</v>
      </c>
      <c r="J10" s="4">
        <v>26.255351382984074</v>
      </c>
      <c r="K10" s="4">
        <v>37.313216684638242</v>
      </c>
      <c r="L10" s="4">
        <v>0.3808121489017216</v>
      </c>
      <c r="M10" s="4">
        <v>119.60771185581635</v>
      </c>
      <c r="N10" s="4">
        <v>83.051998427098013</v>
      </c>
      <c r="O10" s="4">
        <v>2.7864303578174751E-2</v>
      </c>
      <c r="P10" s="4">
        <v>20.420828853432059</v>
      </c>
      <c r="Q10" s="4">
        <v>8.4255650578215384</v>
      </c>
      <c r="R10" s="4">
        <v>0</v>
      </c>
      <c r="S10" s="4">
        <v>2.3338090118208066</v>
      </c>
      <c r="T10" s="4">
        <v>31.294955929051429</v>
      </c>
    </row>
    <row r="11" spans="1:20" ht="15.5" x14ac:dyDescent="0.35">
      <c r="A11" s="4" t="s">
        <v>27</v>
      </c>
      <c r="B11" s="4">
        <v>1</v>
      </c>
      <c r="C11" s="4" t="s">
        <v>96</v>
      </c>
      <c r="D11" s="4" t="s">
        <v>155</v>
      </c>
      <c r="E11" s="4" t="s">
        <v>214</v>
      </c>
      <c r="F11" s="4">
        <v>0.97908038350614401</v>
      </c>
      <c r="G11" s="4">
        <v>149.68992890592767</v>
      </c>
      <c r="H11" s="4">
        <v>123.70727290702192</v>
      </c>
      <c r="I11" s="4">
        <v>0.57765742626862493</v>
      </c>
      <c r="J11" s="4">
        <v>26.944187203066981</v>
      </c>
      <c r="K11" s="4">
        <v>38.349254601176796</v>
      </c>
      <c r="L11" s="4">
        <v>0.40142295723751908</v>
      </c>
      <c r="M11" s="4">
        <v>122.7457417028607</v>
      </c>
      <c r="N11" s="4">
        <v>85.358018305845121</v>
      </c>
      <c r="O11" s="4">
        <v>2.9372411505184319E-2</v>
      </c>
      <c r="P11" s="4">
        <v>20.956590046829877</v>
      </c>
      <c r="Q11" s="4">
        <v>8.6595091034915352</v>
      </c>
      <c r="R11" s="4">
        <v>0</v>
      </c>
      <c r="S11" s="4">
        <v>2.3950388624948427</v>
      </c>
      <c r="T11" s="4">
        <v>32.1638909558257</v>
      </c>
    </row>
    <row r="12" spans="1:20" ht="15.5" x14ac:dyDescent="0.35">
      <c r="A12" s="4" t="s">
        <v>27</v>
      </c>
      <c r="B12" s="4">
        <v>1</v>
      </c>
      <c r="C12" s="4" t="s">
        <v>97</v>
      </c>
      <c r="D12" s="4" t="s">
        <v>156</v>
      </c>
      <c r="E12" s="4" t="s">
        <v>215</v>
      </c>
      <c r="F12" s="4">
        <v>0.92283509263130714</v>
      </c>
      <c r="G12" s="4">
        <v>134.79603077551957</v>
      </c>
      <c r="H12" s="4">
        <v>114.75140473125902</v>
      </c>
      <c r="I12" s="4">
        <v>0.54447270465247122</v>
      </c>
      <c r="J12" s="4">
        <v>24.263285539593522</v>
      </c>
      <c r="K12" s="4">
        <v>35.572935466690296</v>
      </c>
      <c r="L12" s="4">
        <v>0.37836238797883598</v>
      </c>
      <c r="M12" s="4">
        <v>110.53274523592606</v>
      </c>
      <c r="N12" s="4">
        <v>79.178469264568719</v>
      </c>
      <c r="O12" s="4">
        <v>2.7685052778939213E-2</v>
      </c>
      <c r="P12" s="4">
        <v>18.871444308572741</v>
      </c>
      <c r="Q12" s="4">
        <v>8.0325983311881313</v>
      </c>
      <c r="R12" s="4">
        <v>0</v>
      </c>
      <c r="S12" s="4">
        <v>2.1567364924083132</v>
      </c>
      <c r="T12" s="4">
        <v>29.835365230127344</v>
      </c>
    </row>
    <row r="13" spans="1:20" ht="15.5" x14ac:dyDescent="0.35">
      <c r="A13" s="4" t="s">
        <v>27</v>
      </c>
      <c r="B13" s="4">
        <v>1</v>
      </c>
      <c r="C13" s="4" t="s">
        <v>98</v>
      </c>
      <c r="D13" s="4" t="s">
        <v>157</v>
      </c>
      <c r="E13" s="4" t="s">
        <v>216</v>
      </c>
      <c r="F13" s="4">
        <v>0.83253306744827216</v>
      </c>
      <c r="G13" s="4">
        <v>117.10784676277781</v>
      </c>
      <c r="H13" s="4">
        <v>102.26415342683022</v>
      </c>
      <c r="I13" s="4">
        <v>0.49119450979448054</v>
      </c>
      <c r="J13" s="4">
        <v>21.079412417300006</v>
      </c>
      <c r="K13" s="4">
        <v>31.701887562317367</v>
      </c>
      <c r="L13" s="4">
        <v>0.34133855765379162</v>
      </c>
      <c r="M13" s="4">
        <v>96.028434345477805</v>
      </c>
      <c r="N13" s="4">
        <v>70.562265864512852</v>
      </c>
      <c r="O13" s="4">
        <v>2.4975992023448162E-2</v>
      </c>
      <c r="P13" s="4">
        <v>16.395098546788894</v>
      </c>
      <c r="Q13" s="4">
        <v>7.1584907398781157</v>
      </c>
      <c r="R13" s="4">
        <v>0</v>
      </c>
      <c r="S13" s="4">
        <v>1.873725548204445</v>
      </c>
      <c r="T13" s="4">
        <v>26.588679890975857</v>
      </c>
    </row>
    <row r="14" spans="1:20" ht="15.5" x14ac:dyDescent="0.35">
      <c r="A14" s="4" t="s">
        <v>27</v>
      </c>
      <c r="B14" s="4">
        <v>1</v>
      </c>
      <c r="C14" s="4" t="s">
        <v>99</v>
      </c>
      <c r="D14" s="4" t="s">
        <v>158</v>
      </c>
      <c r="E14" s="4" t="s">
        <v>217</v>
      </c>
      <c r="F14" s="4">
        <v>0.7467553158698329</v>
      </c>
      <c r="G14" s="4">
        <v>102.84877457810991</v>
      </c>
      <c r="H14" s="4">
        <v>90.602516699330181</v>
      </c>
      <c r="I14" s="4">
        <v>0.44058563636320142</v>
      </c>
      <c r="J14" s="4">
        <v>18.512779424059783</v>
      </c>
      <c r="K14" s="4">
        <v>28.086780176792356</v>
      </c>
      <c r="L14" s="4">
        <v>0.30616967950663149</v>
      </c>
      <c r="M14" s="4">
        <v>84.335995154050138</v>
      </c>
      <c r="N14" s="4">
        <v>62.515736522537821</v>
      </c>
      <c r="O14" s="4">
        <v>2.2402659476094985E-2</v>
      </c>
      <c r="P14" s="4">
        <v>14.398828440935389</v>
      </c>
      <c r="Q14" s="4">
        <v>6.3421761689531131</v>
      </c>
      <c r="R14" s="4">
        <v>0</v>
      </c>
      <c r="S14" s="4">
        <v>1.6455803932497586</v>
      </c>
      <c r="T14" s="4">
        <v>23.556654341825848</v>
      </c>
    </row>
    <row r="15" spans="1:20" ht="15.5" x14ac:dyDescent="0.35">
      <c r="A15" s="4" t="s">
        <v>27</v>
      </c>
      <c r="B15" s="4">
        <v>1</v>
      </c>
      <c r="C15" s="4" t="s">
        <v>100</v>
      </c>
      <c r="D15" s="4" t="s">
        <v>159</v>
      </c>
      <c r="E15" s="4" t="s">
        <v>218</v>
      </c>
      <c r="F15" s="4">
        <v>0.66408045170529262</v>
      </c>
      <c r="G15" s="4">
        <v>90.221993099346321</v>
      </c>
      <c r="H15" s="4">
        <v>79.543641927995822</v>
      </c>
      <c r="I15" s="4">
        <v>0.39180746650612264</v>
      </c>
      <c r="J15" s="4">
        <v>16.239958757882338</v>
      </c>
      <c r="K15" s="4">
        <v>24.658528997678705</v>
      </c>
      <c r="L15" s="4">
        <v>0.27227298519916998</v>
      </c>
      <c r="M15" s="4">
        <v>73.982034341463986</v>
      </c>
      <c r="N15" s="4">
        <v>54.885112930317113</v>
      </c>
      <c r="O15" s="4">
        <v>1.9922413551158778E-2</v>
      </c>
      <c r="P15" s="4">
        <v>12.631079033908486</v>
      </c>
      <c r="Q15" s="4">
        <v>5.5680549349597079</v>
      </c>
      <c r="R15" s="4">
        <v>0</v>
      </c>
      <c r="S15" s="4">
        <v>1.4435518895895412</v>
      </c>
      <c r="T15" s="4">
        <v>20.681346901278914</v>
      </c>
    </row>
    <row r="16" spans="1:20" ht="15.5" x14ac:dyDescent="0.35">
      <c r="A16" s="4" t="s">
        <v>27</v>
      </c>
      <c r="B16" s="4">
        <v>1</v>
      </c>
      <c r="C16" s="4" t="s">
        <v>101</v>
      </c>
      <c r="D16" s="4" t="s">
        <v>160</v>
      </c>
      <c r="E16" s="4" t="s">
        <v>219</v>
      </c>
      <c r="F16" s="4">
        <v>0.58677282596704683</v>
      </c>
      <c r="G16" s="4">
        <v>78.952129773592304</v>
      </c>
      <c r="H16" s="4">
        <v>69.357664576271418</v>
      </c>
      <c r="I16" s="4">
        <v>0.34619596732055763</v>
      </c>
      <c r="J16" s="4">
        <v>14.211383359246614</v>
      </c>
      <c r="K16" s="4">
        <v>21.500876018644139</v>
      </c>
      <c r="L16" s="4">
        <v>0.24057685864648923</v>
      </c>
      <c r="M16" s="4">
        <v>64.740746414345693</v>
      </c>
      <c r="N16" s="4">
        <v>47.856788557627276</v>
      </c>
      <c r="O16" s="4">
        <v>1.7603184779011405E-2</v>
      </c>
      <c r="P16" s="4">
        <v>11.053298168302923</v>
      </c>
      <c r="Q16" s="4">
        <v>4.8550365203389996</v>
      </c>
      <c r="R16" s="4">
        <v>0</v>
      </c>
      <c r="S16" s="4">
        <v>1.263234076377477</v>
      </c>
      <c r="T16" s="4">
        <v>18.032992789830569</v>
      </c>
    </row>
    <row r="17" spans="1:20" ht="15.5" x14ac:dyDescent="0.35">
      <c r="A17" s="4" t="s">
        <v>27</v>
      </c>
      <c r="B17" s="4">
        <v>1</v>
      </c>
      <c r="C17" s="4" t="s">
        <v>102</v>
      </c>
      <c r="D17" s="4" t="s">
        <v>161</v>
      </c>
      <c r="E17" s="4" t="s">
        <v>220</v>
      </c>
      <c r="F17" s="4">
        <v>0.5159320021060998</v>
      </c>
      <c r="G17" s="4">
        <v>68.919100897198021</v>
      </c>
      <c r="H17" s="4">
        <v>60.179111255294686</v>
      </c>
      <c r="I17" s="4">
        <v>0.30439988124259887</v>
      </c>
      <c r="J17" s="4">
        <v>12.405438161495644</v>
      </c>
      <c r="K17" s="4">
        <v>18.655524489141353</v>
      </c>
      <c r="L17" s="4">
        <v>0.21153212086350093</v>
      </c>
      <c r="M17" s="4">
        <v>56.513662735702383</v>
      </c>
      <c r="N17" s="4">
        <v>41.523586766153329</v>
      </c>
      <c r="O17" s="4">
        <v>1.5477960063182993E-2</v>
      </c>
      <c r="P17" s="4">
        <v>9.6486741256077231</v>
      </c>
      <c r="Q17" s="4">
        <v>4.2125377878706285</v>
      </c>
      <c r="R17" s="4">
        <v>0</v>
      </c>
      <c r="S17" s="4">
        <v>1.1027056143551683</v>
      </c>
      <c r="T17" s="4">
        <v>15.646568926376618</v>
      </c>
    </row>
    <row r="18" spans="1:20" ht="15.5" x14ac:dyDescent="0.35">
      <c r="A18" s="4" t="s">
        <v>27</v>
      </c>
      <c r="B18" s="4">
        <v>1</v>
      </c>
      <c r="C18" s="4" t="s">
        <v>103</v>
      </c>
      <c r="D18" s="4" t="s">
        <v>162</v>
      </c>
      <c r="E18" s="4" t="s">
        <v>221</v>
      </c>
      <c r="F18" s="4">
        <v>0.45186938324790815</v>
      </c>
      <c r="G18" s="4">
        <v>60.020840570955208</v>
      </c>
      <c r="H18" s="4">
        <v>52.030894180136258</v>
      </c>
      <c r="I18" s="4">
        <v>0.26660293611626579</v>
      </c>
      <c r="J18" s="4">
        <v>10.803751302771937</v>
      </c>
      <c r="K18" s="4">
        <v>16.129577195842241</v>
      </c>
      <c r="L18" s="4">
        <v>0.18526644713164236</v>
      </c>
      <c r="M18" s="4">
        <v>49.217089268183273</v>
      </c>
      <c r="N18" s="4">
        <v>35.901316984294013</v>
      </c>
      <c r="O18" s="4">
        <v>1.3556081497437244E-2</v>
      </c>
      <c r="P18" s="4">
        <v>8.4029176799337293</v>
      </c>
      <c r="Q18" s="4">
        <v>3.6421625926095382</v>
      </c>
      <c r="R18" s="4">
        <v>0</v>
      </c>
      <c r="S18" s="4">
        <v>0.9603334491352834</v>
      </c>
      <c r="T18" s="4">
        <v>13.528032486835427</v>
      </c>
    </row>
    <row r="19" spans="1:20" ht="15.5" x14ac:dyDescent="0.35">
      <c r="A19" s="4" t="s">
        <v>27</v>
      </c>
      <c r="B19" s="4">
        <v>1</v>
      </c>
      <c r="C19" s="4" t="s">
        <v>104</v>
      </c>
      <c r="D19" s="4" t="s">
        <v>163</v>
      </c>
      <c r="E19" s="4" t="s">
        <v>222</v>
      </c>
      <c r="F19" s="4">
        <v>0.3944793810394574</v>
      </c>
      <c r="G19" s="4">
        <v>52.159639222544627</v>
      </c>
      <c r="H19" s="4">
        <v>44.871386402742139</v>
      </c>
      <c r="I19" s="4">
        <v>0.23274283481327984</v>
      </c>
      <c r="J19" s="4">
        <v>9.3887350600580319</v>
      </c>
      <c r="K19" s="4">
        <v>13.910129784850064</v>
      </c>
      <c r="L19" s="4">
        <v>0.16173654622617756</v>
      </c>
      <c r="M19" s="4">
        <v>42.770904162486595</v>
      </c>
      <c r="N19" s="4">
        <v>30.961256617892072</v>
      </c>
      <c r="O19" s="4">
        <v>1.1834381431183722E-2</v>
      </c>
      <c r="P19" s="4">
        <v>7.3023494911562485</v>
      </c>
      <c r="Q19" s="4">
        <v>3.14099704819195</v>
      </c>
      <c r="R19" s="4">
        <v>0</v>
      </c>
      <c r="S19" s="4">
        <v>0.83455422756071407</v>
      </c>
      <c r="T19" s="4">
        <v>11.666560464712957</v>
      </c>
    </row>
    <row r="20" spans="1:20" ht="15.5" x14ac:dyDescent="0.35">
      <c r="A20" s="4" t="s">
        <v>27</v>
      </c>
      <c r="B20" s="4">
        <v>1</v>
      </c>
      <c r="C20" s="4" t="s">
        <v>105</v>
      </c>
      <c r="D20" s="4" t="s">
        <v>164</v>
      </c>
      <c r="E20" s="4" t="s">
        <v>223</v>
      </c>
      <c r="F20" s="4">
        <v>0.34343584069182126</v>
      </c>
      <c r="G20" s="4">
        <v>45.240564853651755</v>
      </c>
      <c r="H20" s="4">
        <v>38.62571830203543</v>
      </c>
      <c r="I20" s="4">
        <v>0.20262714600817452</v>
      </c>
      <c r="J20" s="4">
        <v>8.1433016736573158</v>
      </c>
      <c r="K20" s="4">
        <v>11.973972673630984</v>
      </c>
      <c r="L20" s="4">
        <v>0.14080869468364673</v>
      </c>
      <c r="M20" s="4">
        <v>37.097263179994442</v>
      </c>
      <c r="N20" s="4">
        <v>26.651745628404445</v>
      </c>
      <c r="O20" s="4">
        <v>1.0303075220754637E-2</v>
      </c>
      <c r="P20" s="4">
        <v>6.3336790795112465</v>
      </c>
      <c r="Q20" s="4">
        <v>2.7038002811424802</v>
      </c>
      <c r="R20" s="4">
        <v>0</v>
      </c>
      <c r="S20" s="4">
        <v>0.72384903765842812</v>
      </c>
      <c r="T20" s="4">
        <v>10.042686758529213</v>
      </c>
    </row>
    <row r="21" spans="1:20" ht="15.5" x14ac:dyDescent="0.35">
      <c r="A21" s="4" t="s">
        <v>27</v>
      </c>
      <c r="B21" s="4">
        <v>1</v>
      </c>
      <c r="C21" s="4" t="s">
        <v>106</v>
      </c>
      <c r="D21" s="4" t="s">
        <v>165</v>
      </c>
      <c r="E21" s="4" t="s">
        <v>224</v>
      </c>
      <c r="F21" s="4">
        <v>0.29829806451187185</v>
      </c>
      <c r="G21" s="4">
        <v>39.171803965811883</v>
      </c>
      <c r="H21" s="4">
        <v>33.204863101469513</v>
      </c>
      <c r="I21" s="4">
        <v>0.17599585806200438</v>
      </c>
      <c r="J21" s="4">
        <v>7.0509247138461388</v>
      </c>
      <c r="K21" s="4">
        <v>10.293507561455549</v>
      </c>
      <c r="L21" s="4">
        <v>0.12230220644986747</v>
      </c>
      <c r="M21" s="4">
        <v>32.120879251965746</v>
      </c>
      <c r="N21" s="4">
        <v>22.911355540013961</v>
      </c>
      <c r="O21" s="4">
        <v>8.9489419353561556E-3</v>
      </c>
      <c r="P21" s="4">
        <v>5.4840525552136645</v>
      </c>
      <c r="Q21" s="4">
        <v>2.3243404171028663</v>
      </c>
      <c r="R21" s="4">
        <v>0</v>
      </c>
      <c r="S21" s="4">
        <v>0.62674886345299019</v>
      </c>
      <c r="T21" s="4">
        <v>8.6332644063820734</v>
      </c>
    </row>
    <row r="22" spans="1:20" ht="15.5" x14ac:dyDescent="0.35">
      <c r="A22" s="4" t="s">
        <v>27</v>
      </c>
      <c r="B22" s="4">
        <v>1</v>
      </c>
      <c r="C22" s="4" t="s">
        <v>107</v>
      </c>
      <c r="D22" s="4" t="s">
        <v>166</v>
      </c>
      <c r="E22" s="4" t="s">
        <v>225</v>
      </c>
      <c r="F22" s="4">
        <v>0.2585722419769812</v>
      </c>
      <c r="G22" s="4">
        <v>33.865578640131375</v>
      </c>
      <c r="H22" s="4">
        <v>28.516872371909887</v>
      </c>
      <c r="I22" s="4">
        <v>0.1525576227664189</v>
      </c>
      <c r="J22" s="4">
        <v>6.0958041552236475</v>
      </c>
      <c r="K22" s="4">
        <v>8.8402304352920655</v>
      </c>
      <c r="L22" s="4">
        <v>0.10601461921056229</v>
      </c>
      <c r="M22" s="4">
        <v>27.769774484907728</v>
      </c>
      <c r="N22" s="4">
        <v>19.67664193661782</v>
      </c>
      <c r="O22" s="4">
        <v>7.7571672593094356E-3</v>
      </c>
      <c r="P22" s="4">
        <v>4.7411810096183933</v>
      </c>
      <c r="Q22" s="4">
        <v>1.9961810660336923</v>
      </c>
      <c r="R22" s="4">
        <v>0</v>
      </c>
      <c r="S22" s="4">
        <v>0.54184925824210206</v>
      </c>
      <c r="T22" s="4">
        <v>7.4143868166965712</v>
      </c>
    </row>
    <row r="23" spans="1:20" ht="15.5" x14ac:dyDescent="0.35">
      <c r="A23" s="4" t="s">
        <v>27</v>
      </c>
      <c r="B23" s="4">
        <v>1</v>
      </c>
      <c r="C23" s="4" t="s">
        <v>108</v>
      </c>
      <c r="D23" s="4" t="s">
        <v>167</v>
      </c>
      <c r="E23" s="4" t="s">
        <v>226</v>
      </c>
      <c r="F23" s="4">
        <v>0.223748893882736</v>
      </c>
      <c r="G23" s="4">
        <v>29.239089725277775</v>
      </c>
      <c r="H23" s="4">
        <v>24.473147017804262</v>
      </c>
      <c r="I23" s="4">
        <v>0.13201184739081423</v>
      </c>
      <c r="J23" s="4">
        <v>5.2630361505499996</v>
      </c>
      <c r="K23" s="4">
        <v>7.5866755755193216</v>
      </c>
      <c r="L23" s="4">
        <v>9.173704649192177E-2</v>
      </c>
      <c r="M23" s="4">
        <v>23.976053574727779</v>
      </c>
      <c r="N23" s="4">
        <v>16.88647144228494</v>
      </c>
      <c r="O23" s="4">
        <v>6.7124668164820801E-3</v>
      </c>
      <c r="P23" s="4">
        <v>4.0934725615388894</v>
      </c>
      <c r="Q23" s="4">
        <v>1.7131202912462986</v>
      </c>
      <c r="R23" s="4">
        <v>0</v>
      </c>
      <c r="S23" s="4">
        <v>0.4678254356044444</v>
      </c>
      <c r="T23" s="4">
        <v>6.3630182246291085</v>
      </c>
    </row>
    <row r="24" spans="1:20" ht="15.5" x14ac:dyDescent="0.35">
      <c r="A24" s="4" t="s">
        <v>27</v>
      </c>
      <c r="B24" s="4">
        <v>1</v>
      </c>
      <c r="C24" s="4" t="s">
        <v>109</v>
      </c>
      <c r="D24" s="4" t="s">
        <v>168</v>
      </c>
      <c r="E24" s="4" t="s">
        <v>227</v>
      </c>
      <c r="F24" s="4">
        <v>0.19366549929293095</v>
      </c>
      <c r="G24" s="4">
        <v>25.279233714116124</v>
      </c>
      <c r="H24" s="4">
        <v>21.027031927989995</v>
      </c>
      <c r="I24" s="4">
        <v>0.11426264458282925</v>
      </c>
      <c r="J24" s="4">
        <v>4.5502620685409019</v>
      </c>
      <c r="K24" s="4">
        <v>6.5183798976768985</v>
      </c>
      <c r="L24" s="4">
        <v>7.9402854710101695E-2</v>
      </c>
      <c r="M24" s="4">
        <v>20.728971645575225</v>
      </c>
      <c r="N24" s="4">
        <v>14.508652030313096</v>
      </c>
      <c r="O24" s="4">
        <v>5.8099649787879282E-3</v>
      </c>
      <c r="P24" s="4">
        <v>3.5390927199762579</v>
      </c>
      <c r="Q24" s="4">
        <v>1.4718922349592998</v>
      </c>
      <c r="R24" s="4">
        <v>0</v>
      </c>
      <c r="S24" s="4">
        <v>0.40446773942585801</v>
      </c>
      <c r="T24" s="4">
        <v>5.4670283012773986</v>
      </c>
    </row>
    <row r="25" spans="1:20" ht="15.5" x14ac:dyDescent="0.35">
      <c r="A25" s="4" t="s">
        <v>27</v>
      </c>
      <c r="B25" s="4">
        <v>1</v>
      </c>
      <c r="C25" s="4" t="s">
        <v>110</v>
      </c>
      <c r="D25" s="4" t="s">
        <v>169</v>
      </c>
      <c r="E25" s="4" t="s">
        <v>228</v>
      </c>
      <c r="F25" s="4">
        <v>0.17747653373564432</v>
      </c>
      <c r="G25" s="4">
        <v>23.678717100286352</v>
      </c>
      <c r="H25" s="4">
        <v>19.096002676667734</v>
      </c>
      <c r="I25" s="4">
        <v>0.10471115490403014</v>
      </c>
      <c r="J25" s="4">
        <v>4.2621690780515431</v>
      </c>
      <c r="K25" s="4">
        <v>5.9197608297669975</v>
      </c>
      <c r="L25" s="4">
        <v>7.2765378831614172E-2</v>
      </c>
      <c r="M25" s="4">
        <v>19.41654802223481</v>
      </c>
      <c r="N25" s="4">
        <v>13.176241846900735</v>
      </c>
      <c r="O25" s="4">
        <v>5.3242960120693291E-3</v>
      </c>
      <c r="P25" s="4">
        <v>3.3150203940400895</v>
      </c>
      <c r="Q25" s="4">
        <v>1.3367201873667416</v>
      </c>
      <c r="R25" s="4">
        <v>0</v>
      </c>
      <c r="S25" s="4">
        <v>0.37885947360458166</v>
      </c>
      <c r="T25" s="4">
        <v>4.9649606959336108</v>
      </c>
    </row>
    <row r="26" spans="1:20" ht="15.5" x14ac:dyDescent="0.35">
      <c r="A26" s="4" t="s">
        <v>27</v>
      </c>
      <c r="B26" s="4">
        <v>1</v>
      </c>
      <c r="C26" s="4" t="s">
        <v>111</v>
      </c>
      <c r="D26" s="4" t="s">
        <v>170</v>
      </c>
      <c r="E26" s="4" t="s">
        <v>229</v>
      </c>
      <c r="F26" s="4">
        <v>0.18058218511645519</v>
      </c>
      <c r="G26" s="4">
        <v>25.189495435768475</v>
      </c>
      <c r="H26" s="4">
        <v>19.141115103461185</v>
      </c>
      <c r="I26" s="4">
        <v>0.10654348921870856</v>
      </c>
      <c r="J26" s="4">
        <v>4.5341091784383254</v>
      </c>
      <c r="K26" s="4">
        <v>5.933745682072967</v>
      </c>
      <c r="L26" s="4">
        <v>7.4038695897746629E-2</v>
      </c>
      <c r="M26" s="4">
        <v>20.65538625733015</v>
      </c>
      <c r="N26" s="4">
        <v>13.207369421388217</v>
      </c>
      <c r="O26" s="4">
        <v>5.4174655534936552E-3</v>
      </c>
      <c r="P26" s="4">
        <v>3.526529361007587</v>
      </c>
      <c r="Q26" s="4">
        <v>1.339878057242283</v>
      </c>
      <c r="R26" s="4">
        <v>0</v>
      </c>
      <c r="S26" s="4">
        <v>0.40303192697229562</v>
      </c>
      <c r="T26" s="4">
        <v>4.9766899268999083</v>
      </c>
    </row>
    <row r="27" spans="1:20" ht="15.5" x14ac:dyDescent="0.35">
      <c r="A27" s="4" t="s">
        <v>27</v>
      </c>
      <c r="B27" s="4">
        <v>1</v>
      </c>
      <c r="C27" s="4" t="s">
        <v>112</v>
      </c>
      <c r="D27" s="4" t="s">
        <v>171</v>
      </c>
      <c r="E27" s="4" t="s">
        <v>230</v>
      </c>
      <c r="F27" s="4">
        <v>0.1947203736709506</v>
      </c>
      <c r="G27" s="4">
        <v>28.067946477261138</v>
      </c>
      <c r="H27" s="4">
        <v>20.225136535941395</v>
      </c>
      <c r="I27" s="4">
        <v>0.11488502046586085</v>
      </c>
      <c r="J27" s="4">
        <v>5.0522303659070049</v>
      </c>
      <c r="K27" s="4">
        <v>6.2697923261418325</v>
      </c>
      <c r="L27" s="4">
        <v>7.9835353205089749E-2</v>
      </c>
      <c r="M27" s="4">
        <v>23.015716111354134</v>
      </c>
      <c r="N27" s="4">
        <v>13.955344209799561</v>
      </c>
      <c r="O27" s="4">
        <v>5.8416112101285179E-3</v>
      </c>
      <c r="P27" s="4">
        <v>3.9295125068165597</v>
      </c>
      <c r="Q27" s="4">
        <v>1.4157595575158979</v>
      </c>
      <c r="R27" s="4">
        <v>0</v>
      </c>
      <c r="S27" s="4">
        <v>0.44908714363617824</v>
      </c>
      <c r="T27" s="4">
        <v>5.2585354993447631</v>
      </c>
    </row>
    <row r="28" spans="1:20" ht="15.5" x14ac:dyDescent="0.35">
      <c r="A28" s="4" t="s">
        <v>27</v>
      </c>
      <c r="B28" s="4">
        <v>1</v>
      </c>
      <c r="C28" s="4" t="s">
        <v>113</v>
      </c>
      <c r="D28" s="4" t="s">
        <v>172</v>
      </c>
      <c r="E28" s="4" t="s">
        <v>231</v>
      </c>
      <c r="F28" s="4">
        <v>0.21075855571489932</v>
      </c>
      <c r="G28" s="4">
        <v>30.756609548010669</v>
      </c>
      <c r="H28" s="4">
        <v>21.459632363646961</v>
      </c>
      <c r="I28" s="4">
        <v>0.12434754787179059</v>
      </c>
      <c r="J28" s="4">
        <v>5.5361897186419204</v>
      </c>
      <c r="K28" s="4">
        <v>6.6524860327305575</v>
      </c>
      <c r="L28" s="4">
        <v>8.6411007843108734E-2</v>
      </c>
      <c r="M28" s="4">
        <v>25.220419829368751</v>
      </c>
      <c r="N28" s="4">
        <v>14.807146330916401</v>
      </c>
      <c r="O28" s="4">
        <v>6.3227566714469793E-3</v>
      </c>
      <c r="P28" s="4">
        <v>4.3059253367214945</v>
      </c>
      <c r="Q28" s="4">
        <v>1.5021742654552874</v>
      </c>
      <c r="R28" s="4">
        <v>0</v>
      </c>
      <c r="S28" s="4">
        <v>0.4921057527681707</v>
      </c>
      <c r="T28" s="4">
        <v>5.57950441454821</v>
      </c>
    </row>
    <row r="29" spans="1:20" ht="15.5" x14ac:dyDescent="0.35">
      <c r="A29" s="4" t="s">
        <v>27</v>
      </c>
      <c r="B29" s="4">
        <v>1</v>
      </c>
      <c r="C29" s="4" t="s">
        <v>114</v>
      </c>
      <c r="D29" s="4" t="s">
        <v>173</v>
      </c>
      <c r="E29" s="4" t="s">
        <v>232</v>
      </c>
      <c r="F29" s="4">
        <v>0.22888706705471426</v>
      </c>
      <c r="G29" s="4">
        <v>33.543916858903977</v>
      </c>
      <c r="H29" s="4">
        <v>22.916356389115876</v>
      </c>
      <c r="I29" s="4">
        <v>0.13504336956228141</v>
      </c>
      <c r="J29" s="4">
        <v>6.0379050346027157</v>
      </c>
      <c r="K29" s="4">
        <v>7.1040704806259214</v>
      </c>
      <c r="L29" s="4">
        <v>9.3843697492432848E-2</v>
      </c>
      <c r="M29" s="4">
        <v>27.506011824301265</v>
      </c>
      <c r="N29" s="4">
        <v>15.812285908489953</v>
      </c>
      <c r="O29" s="4">
        <v>6.8666120116414276E-3</v>
      </c>
      <c r="P29" s="4">
        <v>4.696148360246557</v>
      </c>
      <c r="Q29" s="4">
        <v>1.6041449472381115</v>
      </c>
      <c r="R29" s="4">
        <v>0</v>
      </c>
      <c r="S29" s="4">
        <v>0.53670266974246361</v>
      </c>
      <c r="T29" s="4">
        <v>5.9582526611701283</v>
      </c>
    </row>
    <row r="30" spans="1:20" ht="15.5" x14ac:dyDescent="0.35">
      <c r="A30" s="4" t="s">
        <v>27</v>
      </c>
      <c r="B30" s="4">
        <v>1</v>
      </c>
      <c r="C30" s="4" t="s">
        <v>115</v>
      </c>
      <c r="D30" s="4" t="s">
        <v>174</v>
      </c>
      <c r="E30" s="4" t="s">
        <v>233</v>
      </c>
      <c r="F30" s="4">
        <v>0.24673150026844684</v>
      </c>
      <c r="G30" s="4">
        <v>36.106866262201819</v>
      </c>
      <c r="H30" s="4">
        <v>24.378419770139335</v>
      </c>
      <c r="I30" s="4">
        <v>0.14557158515838362</v>
      </c>
      <c r="J30" s="4">
        <v>6.4992359271963274</v>
      </c>
      <c r="K30" s="4">
        <v>7.5573101287431941</v>
      </c>
      <c r="L30" s="4">
        <v>0.10115991511006321</v>
      </c>
      <c r="M30" s="4">
        <v>29.607630335005496</v>
      </c>
      <c r="N30" s="4">
        <v>16.821109641396138</v>
      </c>
      <c r="O30" s="4">
        <v>7.4019450080534052E-3</v>
      </c>
      <c r="P30" s="4">
        <v>5.054961276708255</v>
      </c>
      <c r="Q30" s="4">
        <v>1.7064893839097537</v>
      </c>
      <c r="R30" s="4">
        <v>0</v>
      </c>
      <c r="S30" s="4">
        <v>0.57770986019522907</v>
      </c>
      <c r="T30" s="4">
        <v>6.3383891402362273</v>
      </c>
    </row>
    <row r="31" spans="1:20" ht="15.5" x14ac:dyDescent="0.35">
      <c r="A31" s="4" t="s">
        <v>27</v>
      </c>
      <c r="B31" s="4">
        <v>1</v>
      </c>
      <c r="C31" s="4" t="s">
        <v>116</v>
      </c>
      <c r="D31" s="4" t="s">
        <v>175</v>
      </c>
      <c r="E31" s="4" t="s">
        <v>234</v>
      </c>
      <c r="F31" s="4">
        <v>0.24582443533056531</v>
      </c>
      <c r="G31" s="4">
        <v>35.19163034976215</v>
      </c>
      <c r="H31" s="4">
        <v>24.135775325918438</v>
      </c>
      <c r="I31" s="4">
        <v>0.14503641684503352</v>
      </c>
      <c r="J31" s="4">
        <v>6.3344934629571865</v>
      </c>
      <c r="K31" s="4">
        <v>7.4820903510347154</v>
      </c>
      <c r="L31" s="4">
        <v>0.10078801848553179</v>
      </c>
      <c r="M31" s="4">
        <v>28.857136886804966</v>
      </c>
      <c r="N31" s="4">
        <v>16.653684974883721</v>
      </c>
      <c r="O31" s="4">
        <v>7.3747330599169591E-3</v>
      </c>
      <c r="P31" s="4">
        <v>4.926828248966701</v>
      </c>
      <c r="Q31" s="4">
        <v>1.6895042728142908</v>
      </c>
      <c r="R31" s="4">
        <v>0</v>
      </c>
      <c r="S31" s="4">
        <v>0.56306608559619442</v>
      </c>
      <c r="T31" s="4">
        <v>6.2753015847387941</v>
      </c>
    </row>
    <row r="32" spans="1:20" ht="15.5" x14ac:dyDescent="0.35">
      <c r="A32" s="4" t="s">
        <v>27</v>
      </c>
      <c r="B32" s="4">
        <v>1</v>
      </c>
      <c r="C32" s="4" t="s">
        <v>117</v>
      </c>
      <c r="D32" s="4" t="s">
        <v>176</v>
      </c>
      <c r="E32" s="4" t="s">
        <v>235</v>
      </c>
      <c r="F32" s="4">
        <v>0.22087330578227399</v>
      </c>
      <c r="G32" s="4">
        <v>30.339065378948082</v>
      </c>
      <c r="H32" s="4">
        <v>21.715486319934424</v>
      </c>
      <c r="I32" s="4">
        <v>0.13031525041154166</v>
      </c>
      <c r="J32" s="4">
        <v>5.4610317682106544</v>
      </c>
      <c r="K32" s="4">
        <v>6.7318007591796718</v>
      </c>
      <c r="L32" s="4">
        <v>9.0558055370732346E-2</v>
      </c>
      <c r="M32" s="4">
        <v>24.878033610737429</v>
      </c>
      <c r="N32" s="4">
        <v>14.983685560754752</v>
      </c>
      <c r="O32" s="4">
        <v>6.6261991734682191E-3</v>
      </c>
      <c r="P32" s="4">
        <v>4.247469153052732</v>
      </c>
      <c r="Q32" s="4">
        <v>1.5200840423954098</v>
      </c>
      <c r="R32" s="4">
        <v>0</v>
      </c>
      <c r="S32" s="4">
        <v>0.48542504606316933</v>
      </c>
      <c r="T32" s="4">
        <v>5.6460264431829508</v>
      </c>
    </row>
    <row r="33" spans="1:20" ht="15.5" x14ac:dyDescent="0.35">
      <c r="A33" s="4" t="s">
        <v>27</v>
      </c>
      <c r="B33" s="4">
        <v>1</v>
      </c>
      <c r="C33" s="4" t="s">
        <v>118</v>
      </c>
      <c r="D33" s="4" t="s">
        <v>177</v>
      </c>
      <c r="E33" s="4" t="s">
        <v>236</v>
      </c>
      <c r="F33" s="4">
        <v>0.19080446855202177</v>
      </c>
      <c r="G33" s="4">
        <v>25.332263212852919</v>
      </c>
      <c r="H33" s="4">
        <v>18.843215521715376</v>
      </c>
      <c r="I33" s="4">
        <v>0.11257463644569284</v>
      </c>
      <c r="J33" s="4">
        <v>4.5598073783135256</v>
      </c>
      <c r="K33" s="4">
        <v>5.8413968117317667</v>
      </c>
      <c r="L33" s="4">
        <v>7.8229832106328931E-2</v>
      </c>
      <c r="M33" s="4">
        <v>20.772455834539397</v>
      </c>
      <c r="N33" s="4">
        <v>13.001818709983608</v>
      </c>
      <c r="O33" s="4">
        <v>5.7241340565606525E-3</v>
      </c>
      <c r="P33" s="4">
        <v>3.5465168497994091</v>
      </c>
      <c r="Q33" s="4">
        <v>1.3190250865200763</v>
      </c>
      <c r="R33" s="4">
        <v>0</v>
      </c>
      <c r="S33" s="4">
        <v>0.40531621140564672</v>
      </c>
      <c r="T33" s="4">
        <v>4.8992360356459974</v>
      </c>
    </row>
    <row r="34" spans="1:20" ht="15.5" x14ac:dyDescent="0.35">
      <c r="A34" s="4" t="s">
        <v>27</v>
      </c>
      <c r="B34" s="4">
        <v>1</v>
      </c>
      <c r="C34" s="4" t="s">
        <v>119</v>
      </c>
      <c r="D34" s="4" t="s">
        <v>178</v>
      </c>
      <c r="E34" s="4" t="s">
        <v>237</v>
      </c>
      <c r="F34" s="4">
        <v>0.16444736446985542</v>
      </c>
      <c r="G34" s="4">
        <v>21.459407029593685</v>
      </c>
      <c r="H34" s="4">
        <v>16.308455138997886</v>
      </c>
      <c r="I34" s="4">
        <v>9.702394503721469E-2</v>
      </c>
      <c r="J34" s="4">
        <v>3.8626932653268629</v>
      </c>
      <c r="K34" s="4">
        <v>5.0556210930893446</v>
      </c>
      <c r="L34" s="4">
        <v>6.7423419432640727E-2</v>
      </c>
      <c r="M34" s="4">
        <v>17.596713764266823</v>
      </c>
      <c r="N34" s="4">
        <v>11.252834045908541</v>
      </c>
      <c r="O34" s="4">
        <v>4.9334209340956619E-3</v>
      </c>
      <c r="P34" s="4">
        <v>3.0043169841431161</v>
      </c>
      <c r="Q34" s="4">
        <v>1.141591859729852</v>
      </c>
      <c r="R34" s="4">
        <v>0</v>
      </c>
      <c r="S34" s="4">
        <v>0.34335051247349896</v>
      </c>
      <c r="T34" s="4">
        <v>4.24019833613945</v>
      </c>
    </row>
    <row r="35" spans="1:20" ht="15.5" x14ac:dyDescent="0.35">
      <c r="A35" s="4" t="s">
        <v>27</v>
      </c>
      <c r="B35" s="4">
        <v>1</v>
      </c>
      <c r="C35" s="4" t="s">
        <v>120</v>
      </c>
      <c r="D35" s="4" t="s">
        <v>179</v>
      </c>
      <c r="E35" s="4" t="s">
        <v>238</v>
      </c>
      <c r="F35" s="4">
        <v>0.14095822846987496</v>
      </c>
      <c r="G35" s="4">
        <v>18.214650042025461</v>
      </c>
      <c r="H35" s="4">
        <v>14.023895527140063</v>
      </c>
      <c r="I35" s="4">
        <v>8.3165354797226226E-2</v>
      </c>
      <c r="J35" s="4">
        <v>3.278637007564583</v>
      </c>
      <c r="K35" s="4">
        <v>4.3474076134134192</v>
      </c>
      <c r="L35" s="4">
        <v>5.7792873672648737E-2</v>
      </c>
      <c r="M35" s="4">
        <v>14.936013034460879</v>
      </c>
      <c r="N35" s="4">
        <v>9.6764879137266426</v>
      </c>
      <c r="O35" s="4">
        <v>4.2287468540962488E-3</v>
      </c>
      <c r="P35" s="4">
        <v>2.5500510058835646</v>
      </c>
      <c r="Q35" s="4">
        <v>0.98167268689980447</v>
      </c>
      <c r="R35" s="4">
        <v>0</v>
      </c>
      <c r="S35" s="4">
        <v>0.29143440067240739</v>
      </c>
      <c r="T35" s="4">
        <v>3.6462128370564164</v>
      </c>
    </row>
    <row r="36" spans="1:20" ht="15.5" x14ac:dyDescent="0.35">
      <c r="A36" s="4" t="s">
        <v>27</v>
      </c>
      <c r="B36" s="4">
        <v>1</v>
      </c>
      <c r="C36" s="4" t="s">
        <v>121</v>
      </c>
      <c r="D36" s="4" t="s">
        <v>180</v>
      </c>
      <c r="E36" s="4" t="s">
        <v>239</v>
      </c>
      <c r="F36" s="4">
        <v>0.1204007403480073</v>
      </c>
      <c r="G36" s="4">
        <v>15.465400617634234</v>
      </c>
      <c r="H36" s="4">
        <v>12.002790916109806</v>
      </c>
      <c r="I36" s="4">
        <v>7.1036436805324302E-2</v>
      </c>
      <c r="J36" s="4">
        <v>2.7837721111741622</v>
      </c>
      <c r="K36" s="4">
        <v>3.7208651839940399</v>
      </c>
      <c r="L36" s="4">
        <v>4.9364303542682994E-2</v>
      </c>
      <c r="M36" s="4">
        <v>12.681628506460074</v>
      </c>
      <c r="N36" s="4">
        <v>8.2819257321157647</v>
      </c>
      <c r="O36" s="4">
        <v>3.6120222104402185E-3</v>
      </c>
      <c r="P36" s="4">
        <v>2.1651560864687931</v>
      </c>
      <c r="Q36" s="4">
        <v>0.84019536412768647</v>
      </c>
      <c r="R36" s="4">
        <v>0</v>
      </c>
      <c r="S36" s="4">
        <v>0.24744640988214775</v>
      </c>
      <c r="T36" s="4">
        <v>3.1207256381885498</v>
      </c>
    </row>
    <row r="37" spans="1:20" ht="15.5" x14ac:dyDescent="0.35">
      <c r="A37" s="4" t="s">
        <v>27</v>
      </c>
      <c r="B37" s="4">
        <v>1</v>
      </c>
      <c r="C37" s="4" t="s">
        <v>122</v>
      </c>
      <c r="D37" s="4" t="s">
        <v>181</v>
      </c>
      <c r="E37" s="4" t="s">
        <v>240</v>
      </c>
      <c r="F37" s="4">
        <v>0.10261923580762364</v>
      </c>
      <c r="G37" s="4">
        <v>13.131203123024985</v>
      </c>
      <c r="H37" s="4">
        <v>10.240159101512644</v>
      </c>
      <c r="I37" s="4">
        <v>6.0545349126497942E-2</v>
      </c>
      <c r="J37" s="4">
        <v>2.3636165621444971</v>
      </c>
      <c r="K37" s="4">
        <v>3.1744493214689196</v>
      </c>
      <c r="L37" s="4">
        <v>4.2073886681125695E-2</v>
      </c>
      <c r="M37" s="4">
        <v>10.767586560880488</v>
      </c>
      <c r="N37" s="4">
        <v>7.0657097800437239</v>
      </c>
      <c r="O37" s="4">
        <v>3.078577074228709E-3</v>
      </c>
      <c r="P37" s="4">
        <v>1.8383684372234981</v>
      </c>
      <c r="Q37" s="4">
        <v>0.71681113710588518</v>
      </c>
      <c r="R37" s="4">
        <v>0</v>
      </c>
      <c r="S37" s="4">
        <v>0.21009924996839976</v>
      </c>
      <c r="T37" s="4">
        <v>2.6624413663932875</v>
      </c>
    </row>
    <row r="38" spans="1:20" ht="15.5" x14ac:dyDescent="0.35">
      <c r="A38" s="4" t="s">
        <v>27</v>
      </c>
      <c r="B38" s="4">
        <v>1</v>
      </c>
      <c r="C38" s="4" t="s">
        <v>123</v>
      </c>
      <c r="D38" s="4" t="s">
        <v>182</v>
      </c>
      <c r="E38" s="4" t="s">
        <v>241</v>
      </c>
      <c r="F38" s="4">
        <v>8.7341872676620899E-2</v>
      </c>
      <c r="G38" s="4">
        <v>11.148116988632875</v>
      </c>
      <c r="H38" s="4">
        <v>8.7174036478028292</v>
      </c>
      <c r="I38" s="4">
        <v>5.153170487920633E-2</v>
      </c>
      <c r="J38" s="4">
        <v>2.0066610579539175</v>
      </c>
      <c r="K38" s="4">
        <v>2.7023951308188772</v>
      </c>
      <c r="L38" s="4">
        <v>3.5810167797414569E-2</v>
      </c>
      <c r="M38" s="4">
        <v>9.1414559306789585</v>
      </c>
      <c r="N38" s="4">
        <v>6.0150085169839516</v>
      </c>
      <c r="O38" s="4">
        <v>2.6202561802986268E-3</v>
      </c>
      <c r="P38" s="4">
        <v>1.5607363784086026</v>
      </c>
      <c r="Q38" s="4">
        <v>0.61021825534619811</v>
      </c>
      <c r="R38" s="4">
        <v>0</v>
      </c>
      <c r="S38" s="4">
        <v>0.178369871818126</v>
      </c>
      <c r="T38" s="4">
        <v>2.2665249484287355</v>
      </c>
    </row>
    <row r="39" spans="1:20" ht="15.5" x14ac:dyDescent="0.35">
      <c r="A39" s="4" t="s">
        <v>27</v>
      </c>
      <c r="B39" s="4">
        <v>1</v>
      </c>
      <c r="C39" s="4" t="s">
        <v>124</v>
      </c>
      <c r="D39" s="4" t="s">
        <v>183</v>
      </c>
      <c r="E39" s="4" t="s">
        <v>242</v>
      </c>
      <c r="F39" s="4">
        <v>7.426798746963463E-2</v>
      </c>
      <c r="G39" s="4">
        <v>9.4629621759528462</v>
      </c>
      <c r="H39" s="4">
        <v>7.4100703127320449</v>
      </c>
      <c r="I39" s="4">
        <v>4.3818112607084431E-2</v>
      </c>
      <c r="J39" s="4">
        <v>1.7033331916715122</v>
      </c>
      <c r="K39" s="4">
        <v>2.297121796946934</v>
      </c>
      <c r="L39" s="4">
        <v>3.04498748625502E-2</v>
      </c>
      <c r="M39" s="4">
        <v>7.7596289842813349</v>
      </c>
      <c r="N39" s="4">
        <v>5.1129485157851109</v>
      </c>
      <c r="O39" s="4">
        <v>2.2280396240890389E-3</v>
      </c>
      <c r="P39" s="4">
        <v>1.3248147046333987</v>
      </c>
      <c r="Q39" s="4">
        <v>0.51870492189124318</v>
      </c>
      <c r="R39" s="4">
        <v>0</v>
      </c>
      <c r="S39" s="4">
        <v>0.15140739481524554</v>
      </c>
      <c r="T39" s="4">
        <v>1.9266182813103316</v>
      </c>
    </row>
    <row r="40" spans="1:20" ht="15.5" x14ac:dyDescent="0.35">
      <c r="A40" s="4" t="s">
        <v>27</v>
      </c>
      <c r="B40" s="4">
        <v>1</v>
      </c>
      <c r="C40" s="4" t="s">
        <v>125</v>
      </c>
      <c r="D40" s="4" t="s">
        <v>184</v>
      </c>
      <c r="E40" s="4" t="s">
        <v>243</v>
      </c>
      <c r="F40" s="4">
        <v>6.3107427755266898E-2</v>
      </c>
      <c r="G40" s="4">
        <v>8.0309961977317084</v>
      </c>
      <c r="H40" s="4">
        <v>6.2923624259098183</v>
      </c>
      <c r="I40" s="4">
        <v>3.7233382375607471E-2</v>
      </c>
      <c r="J40" s="4">
        <v>1.4455793155917074</v>
      </c>
      <c r="K40" s="4">
        <v>1.9506323520320437</v>
      </c>
      <c r="L40" s="4">
        <v>2.5874045379659431E-2</v>
      </c>
      <c r="M40" s="4">
        <v>6.5854168821400014</v>
      </c>
      <c r="N40" s="4">
        <v>4.3417300738777742</v>
      </c>
      <c r="O40" s="4">
        <v>1.893222832658007E-3</v>
      </c>
      <c r="P40" s="4">
        <v>1.1243394676824392</v>
      </c>
      <c r="Q40" s="4">
        <v>0.44046536981368734</v>
      </c>
      <c r="R40" s="4">
        <v>0</v>
      </c>
      <c r="S40" s="4">
        <v>0.12849593916370733</v>
      </c>
      <c r="T40" s="4">
        <v>1.6360142307365528</v>
      </c>
    </row>
    <row r="41" spans="1:20" ht="15.5" x14ac:dyDescent="0.35">
      <c r="A41" s="4" t="s">
        <v>27</v>
      </c>
      <c r="B41" s="4">
        <v>1</v>
      </c>
      <c r="C41" s="4" t="s">
        <v>126</v>
      </c>
      <c r="D41" s="4" t="s">
        <v>185</v>
      </c>
      <c r="E41" s="4" t="s">
        <v>244</v>
      </c>
      <c r="F41" s="4">
        <v>5.359602255195501E-2</v>
      </c>
      <c r="G41" s="4">
        <v>6.8143886428004397</v>
      </c>
      <c r="H41" s="4">
        <v>5.3394920993903643</v>
      </c>
      <c r="I41" s="4">
        <v>3.1621653305653454E-2</v>
      </c>
      <c r="J41" s="4">
        <v>1.2265899557040791</v>
      </c>
      <c r="K41" s="4">
        <v>1.6552425508110129</v>
      </c>
      <c r="L41" s="4">
        <v>2.1974369246301556E-2</v>
      </c>
      <c r="M41" s="4">
        <v>5.5877986870963605</v>
      </c>
      <c r="N41" s="4">
        <v>3.6842495485793512</v>
      </c>
      <c r="O41" s="4">
        <v>1.6078806765586501E-3</v>
      </c>
      <c r="P41" s="4">
        <v>0.95401440999206166</v>
      </c>
      <c r="Q41" s="4">
        <v>0.37376444695732552</v>
      </c>
      <c r="R41" s="4">
        <v>0</v>
      </c>
      <c r="S41" s="4">
        <v>0.10903021828480704</v>
      </c>
      <c r="T41" s="4">
        <v>1.3882679458414948</v>
      </c>
    </row>
    <row r="42" spans="1:20" ht="15.5" x14ac:dyDescent="0.35">
      <c r="A42" s="4" t="s">
        <v>27</v>
      </c>
      <c r="B42" s="4">
        <v>1</v>
      </c>
      <c r="C42" s="4" t="s">
        <v>127</v>
      </c>
      <c r="D42" s="4" t="s">
        <v>186</v>
      </c>
      <c r="E42" s="4" t="s">
        <v>245</v>
      </c>
      <c r="F42" s="4">
        <v>4.5499557814356405E-2</v>
      </c>
      <c r="G42" s="4">
        <v>5.7809986050518587</v>
      </c>
      <c r="H42" s="4">
        <v>4.5287240119473671</v>
      </c>
      <c r="I42" s="4">
        <v>2.6844739110470278E-2</v>
      </c>
      <c r="J42" s="4">
        <v>1.0405797489093345</v>
      </c>
      <c r="K42" s="4">
        <v>1.4039044437036838</v>
      </c>
      <c r="L42" s="4">
        <v>1.8654818703886127E-2</v>
      </c>
      <c r="M42" s="4">
        <v>4.7404188561425249</v>
      </c>
      <c r="N42" s="4">
        <v>3.1248195682436832</v>
      </c>
      <c r="O42" s="4">
        <v>1.3649867344306922E-3</v>
      </c>
      <c r="P42" s="4">
        <v>0.8093398047072603</v>
      </c>
      <c r="Q42" s="4">
        <v>0.31701068083631573</v>
      </c>
      <c r="R42" s="4">
        <v>0</v>
      </c>
      <c r="S42" s="4">
        <v>9.2495977680829747E-2</v>
      </c>
      <c r="T42" s="4">
        <v>1.1774682431063155</v>
      </c>
    </row>
    <row r="43" spans="1:20" ht="15.5" x14ac:dyDescent="0.35">
      <c r="A43" s="4" t="s">
        <v>27</v>
      </c>
      <c r="B43" s="4">
        <v>1</v>
      </c>
      <c r="C43" s="4" t="s">
        <v>128</v>
      </c>
      <c r="D43" s="4" t="s">
        <v>187</v>
      </c>
      <c r="E43" s="4" t="s">
        <v>246</v>
      </c>
      <c r="F43" s="4">
        <v>3.8613494397639482E-2</v>
      </c>
      <c r="G43" s="4">
        <v>4.9034670019448479</v>
      </c>
      <c r="H43" s="4">
        <v>3.8397815763141447</v>
      </c>
      <c r="I43" s="4">
        <v>2.2781961694607292E-2</v>
      </c>
      <c r="J43" s="4">
        <v>0.88262406035007257</v>
      </c>
      <c r="K43" s="4">
        <v>1.1903322886573848</v>
      </c>
      <c r="L43" s="4">
        <v>1.583153270303219E-2</v>
      </c>
      <c r="M43" s="4">
        <v>4.0208429415947755</v>
      </c>
      <c r="N43" s="4">
        <v>2.6494492876567595</v>
      </c>
      <c r="O43" s="4">
        <v>1.1584048319291844E-3</v>
      </c>
      <c r="P43" s="4">
        <v>0.68648538027227879</v>
      </c>
      <c r="Q43" s="4">
        <v>0.26878471034199014</v>
      </c>
      <c r="R43" s="4">
        <v>0</v>
      </c>
      <c r="S43" s="4">
        <v>7.8455472031117565E-2</v>
      </c>
      <c r="T43" s="4">
        <v>0.99834320984167768</v>
      </c>
    </row>
    <row r="44" spans="1:20" ht="15.5" x14ac:dyDescent="0.35">
      <c r="A44" s="4" t="s">
        <v>27</v>
      </c>
      <c r="B44" s="4">
        <v>1</v>
      </c>
      <c r="C44" s="4" t="s">
        <v>129</v>
      </c>
      <c r="D44" s="4" t="s">
        <v>188</v>
      </c>
      <c r="E44" s="4" t="s">
        <v>247</v>
      </c>
      <c r="F44" s="4">
        <v>3.2760771704786418E-2</v>
      </c>
      <c r="G44" s="4">
        <v>4.1584856944081592</v>
      </c>
      <c r="H44" s="4">
        <v>3.2548925041846379</v>
      </c>
      <c r="I44" s="4">
        <v>1.9328855305823987E-2</v>
      </c>
      <c r="J44" s="4">
        <v>0.74852742499346858</v>
      </c>
      <c r="K44" s="4">
        <v>1.0090166762972377</v>
      </c>
      <c r="L44" s="4">
        <v>1.3431916398962433E-2</v>
      </c>
      <c r="M44" s="4">
        <v>3.4099582694146906</v>
      </c>
      <c r="N44" s="4">
        <v>2.2458758278873998</v>
      </c>
      <c r="O44" s="4">
        <v>9.8282315114359251E-4</v>
      </c>
      <c r="P44" s="4">
        <v>0.58218799721714232</v>
      </c>
      <c r="Q44" s="4">
        <v>0.22784247529292467</v>
      </c>
      <c r="R44" s="4">
        <v>0</v>
      </c>
      <c r="S44" s="4">
        <v>6.653577111053055E-2</v>
      </c>
      <c r="T44" s="4">
        <v>0.84627205108800585</v>
      </c>
    </row>
    <row r="45" spans="1:20" ht="15.5" x14ac:dyDescent="0.35">
      <c r="A45" s="4" t="s">
        <v>27</v>
      </c>
      <c r="B45" s="4">
        <v>1</v>
      </c>
      <c r="C45" s="4" t="s">
        <v>130</v>
      </c>
      <c r="D45" s="4" t="s">
        <v>189</v>
      </c>
      <c r="E45" s="4" t="s">
        <v>248</v>
      </c>
      <c r="F45" s="4">
        <v>2.7788948618346229E-2</v>
      </c>
      <c r="G45" s="4">
        <v>3.5261939338700365</v>
      </c>
      <c r="H45" s="4">
        <v>2.7586525257461059</v>
      </c>
      <c r="I45" s="4">
        <v>1.6395479684824275E-2</v>
      </c>
      <c r="J45" s="4">
        <v>0.63471490809660658</v>
      </c>
      <c r="K45" s="4">
        <v>0.85518228298129284</v>
      </c>
      <c r="L45" s="4">
        <v>1.1393468933521955E-2</v>
      </c>
      <c r="M45" s="4">
        <v>2.89147902577343</v>
      </c>
      <c r="N45" s="4">
        <v>1.9034702427648129</v>
      </c>
      <c r="O45" s="4">
        <v>8.3366845855038687E-4</v>
      </c>
      <c r="P45" s="4">
        <v>0.49366715074180517</v>
      </c>
      <c r="Q45" s="4">
        <v>0.19310567680222743</v>
      </c>
      <c r="R45" s="4">
        <v>0</v>
      </c>
      <c r="S45" s="4">
        <v>5.6419102941920589E-2</v>
      </c>
      <c r="T45" s="4">
        <v>0.71724965669398755</v>
      </c>
    </row>
    <row r="46" spans="1:20" ht="15.5" x14ac:dyDescent="0.35">
      <c r="A46" s="4" t="s">
        <v>27</v>
      </c>
      <c r="B46" s="4">
        <v>1</v>
      </c>
      <c r="C46" s="4" t="s">
        <v>131</v>
      </c>
      <c r="D46" s="4" t="s">
        <v>190</v>
      </c>
      <c r="E46" s="4" t="s">
        <v>249</v>
      </c>
      <c r="F46" s="4">
        <v>2.3567250228676569E-2</v>
      </c>
      <c r="G46" s="4">
        <v>2.9896716175916236</v>
      </c>
      <c r="H46" s="4">
        <v>2.3378075962959808</v>
      </c>
      <c r="I46" s="4">
        <v>1.3904677634919175E-2</v>
      </c>
      <c r="J46" s="4">
        <v>0.53814089116649222</v>
      </c>
      <c r="K46" s="4">
        <v>0.72472035485175401</v>
      </c>
      <c r="L46" s="4">
        <v>9.6625725937573934E-3</v>
      </c>
      <c r="M46" s="4">
        <v>2.4515307264251316</v>
      </c>
      <c r="N46" s="4">
        <v>1.6130872414442265</v>
      </c>
      <c r="O46" s="4">
        <v>7.07017506860297E-4</v>
      </c>
      <c r="P46" s="4">
        <v>0.41855402646282736</v>
      </c>
      <c r="Q46" s="4">
        <v>0.16364653174071866</v>
      </c>
      <c r="R46" s="4">
        <v>0</v>
      </c>
      <c r="S46" s="4">
        <v>4.7834745881465981E-2</v>
      </c>
      <c r="T46" s="4">
        <v>0.60782997503695502</v>
      </c>
    </row>
    <row r="47" spans="1:20" ht="15.5" x14ac:dyDescent="0.35">
      <c r="A47" s="4" t="s">
        <v>27</v>
      </c>
      <c r="B47" s="4">
        <v>1</v>
      </c>
      <c r="C47" s="4" t="s">
        <v>132</v>
      </c>
      <c r="D47" s="4" t="s">
        <v>191</v>
      </c>
      <c r="E47" s="4" t="s">
        <v>250</v>
      </c>
      <c r="F47" s="4">
        <v>1.9983769035344896E-2</v>
      </c>
      <c r="G47" s="4">
        <v>2.5345094679581712</v>
      </c>
      <c r="H47" s="4">
        <v>1.9810095510165373</v>
      </c>
      <c r="I47" s="4">
        <v>1.1790423730853488E-2</v>
      </c>
      <c r="J47" s="4">
        <v>0.45621170423247082</v>
      </c>
      <c r="K47" s="4">
        <v>0.61411296081512656</v>
      </c>
      <c r="L47" s="4">
        <v>8.1933453044914072E-3</v>
      </c>
      <c r="M47" s="4">
        <v>2.0782977637257005</v>
      </c>
      <c r="N47" s="4">
        <v>1.3668965902014107</v>
      </c>
      <c r="O47" s="4">
        <v>5.9951307106034682E-4</v>
      </c>
      <c r="P47" s="4">
        <v>0.35483132551414398</v>
      </c>
      <c r="Q47" s="4">
        <v>0.13867066857115762</v>
      </c>
      <c r="R47" s="4">
        <v>0</v>
      </c>
      <c r="S47" s="4">
        <v>4.055215148733074E-2</v>
      </c>
      <c r="T47" s="4">
        <v>0.51506248326429971</v>
      </c>
    </row>
    <row r="48" spans="1:20" ht="15.5" x14ac:dyDescent="0.35">
      <c r="A48" s="4" t="s">
        <v>27</v>
      </c>
      <c r="B48" s="4">
        <v>1</v>
      </c>
      <c r="C48" s="4" t="s">
        <v>133</v>
      </c>
      <c r="D48" s="4" t="s">
        <v>192</v>
      </c>
      <c r="E48" s="4" t="s">
        <v>251</v>
      </c>
      <c r="F48" s="4">
        <v>1.694291897116524E-2</v>
      </c>
      <c r="G48" s="4">
        <v>2.1484423466768039</v>
      </c>
      <c r="H48" s="4">
        <v>1.6785741361455764</v>
      </c>
      <c r="I48" s="4">
        <v>9.9963221929874908E-3</v>
      </c>
      <c r="J48" s="4">
        <v>0.38671962240182467</v>
      </c>
      <c r="K48" s="4">
        <v>0.52035798220512863</v>
      </c>
      <c r="L48" s="4">
        <v>6.946596778177749E-3</v>
      </c>
      <c r="M48" s="4">
        <v>1.7617227242749793</v>
      </c>
      <c r="N48" s="4">
        <v>1.1582161539404476</v>
      </c>
      <c r="O48" s="4">
        <v>5.0828756913495721E-4</v>
      </c>
      <c r="P48" s="4">
        <v>0.30078192853475255</v>
      </c>
      <c r="Q48" s="4">
        <v>0.11750018953019035</v>
      </c>
      <c r="R48" s="4">
        <v>0</v>
      </c>
      <c r="S48" s="4">
        <v>3.4375077546828864E-2</v>
      </c>
      <c r="T48" s="4">
        <v>0.43642927539784987</v>
      </c>
    </row>
    <row r="49" spans="1:20" ht="15.5" x14ac:dyDescent="0.35">
      <c r="A49" s="4" t="s">
        <v>27</v>
      </c>
      <c r="B49" s="4">
        <v>1</v>
      </c>
      <c r="C49" s="4" t="s">
        <v>134</v>
      </c>
      <c r="D49" s="4" t="s">
        <v>193</v>
      </c>
      <c r="E49" s="4" t="s">
        <v>252</v>
      </c>
      <c r="F49" s="4">
        <v>1.4363170104859735E-2</v>
      </c>
      <c r="G49" s="4">
        <v>1.8210355217184251</v>
      </c>
      <c r="H49" s="4">
        <v>1.422255590505981</v>
      </c>
      <c r="I49" s="4">
        <v>8.4742703618672435E-3</v>
      </c>
      <c r="J49" s="4">
        <v>0.32778639390931652</v>
      </c>
      <c r="K49" s="4">
        <v>0.44089923305685413</v>
      </c>
      <c r="L49" s="4">
        <v>5.8888997429924917E-3</v>
      </c>
      <c r="M49" s="4">
        <v>1.4932491278091087</v>
      </c>
      <c r="N49" s="4">
        <v>0.98135635744912686</v>
      </c>
      <c r="O49" s="4">
        <v>4.3089510314579202E-4</v>
      </c>
      <c r="P49" s="4">
        <v>0.25494497304057956</v>
      </c>
      <c r="Q49" s="4">
        <v>9.9557891335418688E-2</v>
      </c>
      <c r="R49" s="4">
        <v>0</v>
      </c>
      <c r="S49" s="4">
        <v>2.9136568347494802E-2</v>
      </c>
      <c r="T49" s="4">
        <v>0.36978645353155509</v>
      </c>
    </row>
    <row r="50" spans="1:20" ht="15.5" x14ac:dyDescent="0.35">
      <c r="A50" s="4" t="s">
        <v>27</v>
      </c>
      <c r="B50" s="4">
        <v>1</v>
      </c>
      <c r="C50" s="4" t="s">
        <v>135</v>
      </c>
      <c r="D50" s="4" t="s">
        <v>194</v>
      </c>
      <c r="E50" s="4" t="s">
        <v>253</v>
      </c>
      <c r="F50" s="4">
        <v>1.217505932422273E-2</v>
      </c>
      <c r="G50" s="4">
        <v>1.5434159424118394</v>
      </c>
      <c r="H50" s="4">
        <v>1.2050437390733115</v>
      </c>
      <c r="I50" s="4">
        <v>7.1832850012914107E-3</v>
      </c>
      <c r="J50" s="4">
        <v>0.2778148696341311</v>
      </c>
      <c r="K50" s="4">
        <v>0.3735635591127266</v>
      </c>
      <c r="L50" s="4">
        <v>4.9917743229313197E-3</v>
      </c>
      <c r="M50" s="4">
        <v>1.2656010727777085</v>
      </c>
      <c r="N50" s="4">
        <v>0.83148017996058488</v>
      </c>
      <c r="O50" s="4">
        <v>3.6525177972668191E-4</v>
      </c>
      <c r="P50" s="4">
        <v>0.21607823193765754</v>
      </c>
      <c r="Q50" s="4">
        <v>8.435306173513181E-2</v>
      </c>
      <c r="R50" s="4">
        <v>0</v>
      </c>
      <c r="S50" s="4">
        <v>2.4694655078589433E-2</v>
      </c>
      <c r="T50" s="4">
        <v>0.31331137215906102</v>
      </c>
    </row>
    <row r="51" spans="1:20" ht="15.5" x14ac:dyDescent="0.35">
      <c r="A51" s="4" t="s">
        <v>27</v>
      </c>
      <c r="B51" s="4">
        <v>1</v>
      </c>
      <c r="C51" s="4" t="s">
        <v>136</v>
      </c>
      <c r="D51" s="4" t="s">
        <v>195</v>
      </c>
      <c r="E51" s="4" t="s">
        <v>254</v>
      </c>
      <c r="F51" s="4">
        <v>1.031945795680634E-2</v>
      </c>
      <c r="G51" s="4">
        <v>1.3080420557747254</v>
      </c>
      <c r="H51" s="4">
        <v>1.0209851157465772</v>
      </c>
      <c r="I51" s="4">
        <v>6.0884801945157397E-3</v>
      </c>
      <c r="J51" s="4">
        <v>0.23544757003945058</v>
      </c>
      <c r="K51" s="4">
        <v>0.31650538588143895</v>
      </c>
      <c r="L51" s="4">
        <v>4.2309777622905999E-3</v>
      </c>
      <c r="M51" s="4">
        <v>1.0725944857352749</v>
      </c>
      <c r="N51" s="4">
        <v>0.70447972986513829</v>
      </c>
      <c r="O51" s="4">
        <v>3.095837387041902E-4</v>
      </c>
      <c r="P51" s="4">
        <v>0.18312588780846159</v>
      </c>
      <c r="Q51" s="4">
        <v>7.1468958102260408E-2</v>
      </c>
      <c r="R51" s="4">
        <v>0</v>
      </c>
      <c r="S51" s="4">
        <v>2.0928672892395608E-2</v>
      </c>
      <c r="T51" s="4">
        <v>0.26545613009411007</v>
      </c>
    </row>
    <row r="52" spans="1:20" ht="15.5" x14ac:dyDescent="0.35">
      <c r="A52" s="4" t="s">
        <v>27</v>
      </c>
      <c r="B52" s="4">
        <v>1</v>
      </c>
      <c r="C52" s="4" t="s">
        <v>137</v>
      </c>
      <c r="D52" s="4" t="s">
        <v>196</v>
      </c>
      <c r="E52" s="4" t="s">
        <v>255</v>
      </c>
      <c r="F52" s="4">
        <v>8.7460717626118151E-3</v>
      </c>
      <c r="G52" s="4">
        <v>1.1085067452956125</v>
      </c>
      <c r="H52" s="4">
        <v>0.86502733746890037</v>
      </c>
      <c r="I52" s="4">
        <v>5.1601823399409705E-3</v>
      </c>
      <c r="J52" s="4">
        <v>0.19953121415321026</v>
      </c>
      <c r="K52" s="4">
        <v>0.26815847461535913</v>
      </c>
      <c r="L52" s="4">
        <v>3.5858894226708446E-3</v>
      </c>
      <c r="M52" s="4">
        <v>0.90897553114240237</v>
      </c>
      <c r="N52" s="4">
        <v>0.59686886285354124</v>
      </c>
      <c r="O52" s="4">
        <v>2.6238215287835442E-4</v>
      </c>
      <c r="P52" s="4">
        <v>0.15519094434138578</v>
      </c>
      <c r="Q52" s="4">
        <v>6.0551913622823035E-2</v>
      </c>
      <c r="R52" s="4">
        <v>0</v>
      </c>
      <c r="S52" s="4">
        <v>1.7736107924729801E-2</v>
      </c>
      <c r="T52" s="4">
        <v>0.22490710774191411</v>
      </c>
    </row>
    <row r="53" spans="1:20" ht="15.5" x14ac:dyDescent="0.35">
      <c r="A53" s="4" t="s">
        <v>27</v>
      </c>
      <c r="B53" s="4">
        <v>1</v>
      </c>
      <c r="C53" s="4" t="s">
        <v>138</v>
      </c>
      <c r="D53" s="4" t="s">
        <v>197</v>
      </c>
      <c r="E53" s="4" t="s">
        <v>256</v>
      </c>
      <c r="F53" s="4">
        <v>7.4121475049327545E-3</v>
      </c>
      <c r="G53" s="4">
        <v>0.93936877008962838</v>
      </c>
      <c r="H53" s="4">
        <v>0.73288486671223918</v>
      </c>
      <c r="I53" s="4">
        <v>4.3731670279103249E-3</v>
      </c>
      <c r="J53" s="4">
        <v>0.1690863786161331</v>
      </c>
      <c r="K53" s="4">
        <v>0.22719430868079415</v>
      </c>
      <c r="L53" s="4">
        <v>3.0389804770224295E-3</v>
      </c>
      <c r="M53" s="4">
        <v>0.77028239147349531</v>
      </c>
      <c r="N53" s="4">
        <v>0.50569055803144503</v>
      </c>
      <c r="O53" s="4">
        <v>2.2236442514798262E-4</v>
      </c>
      <c r="P53" s="4">
        <v>0.13151162781254799</v>
      </c>
      <c r="Q53" s="4">
        <v>5.1301940669856751E-2</v>
      </c>
      <c r="R53" s="4">
        <v>0</v>
      </c>
      <c r="S53" s="4">
        <v>1.5029900321434054E-2</v>
      </c>
      <c r="T53" s="4">
        <v>0.19055006534518221</v>
      </c>
    </row>
    <row r="54" spans="1:20" ht="15.5" x14ac:dyDescent="0.35">
      <c r="A54" s="4" t="s">
        <v>27</v>
      </c>
      <c r="B54" s="4">
        <v>1</v>
      </c>
      <c r="C54" s="4" t="s">
        <v>139</v>
      </c>
      <c r="D54" s="4" t="s">
        <v>198</v>
      </c>
      <c r="E54" s="4" t="s">
        <v>257</v>
      </c>
      <c r="F54" s="4">
        <v>6.2813611476551234E-3</v>
      </c>
      <c r="G54" s="4">
        <v>0.79600872332903405</v>
      </c>
      <c r="H54" s="4">
        <v>0.6209238815865662</v>
      </c>
      <c r="I54" s="4">
        <v>3.7060030771165226E-3</v>
      </c>
      <c r="J54" s="4">
        <v>0.14328157019922613</v>
      </c>
      <c r="K54" s="4">
        <v>0.19248640329183553</v>
      </c>
      <c r="L54" s="4">
        <v>2.5753580705386008E-3</v>
      </c>
      <c r="M54" s="4">
        <v>0.652727153129808</v>
      </c>
      <c r="N54" s="4">
        <v>0.42843747829473067</v>
      </c>
      <c r="O54" s="4">
        <v>1.8844083442965369E-4</v>
      </c>
      <c r="P54" s="4">
        <v>0.11144122126606477</v>
      </c>
      <c r="Q54" s="4">
        <v>4.3464671711059638E-2</v>
      </c>
      <c r="R54" s="4">
        <v>0</v>
      </c>
      <c r="S54" s="4">
        <v>1.2736139573264546E-2</v>
      </c>
      <c r="T54" s="4">
        <v>0.16144020921250721</v>
      </c>
    </row>
    <row r="55" spans="1:20" ht="15.5" x14ac:dyDescent="0.35">
      <c r="A55" s="4" t="s">
        <v>27</v>
      </c>
      <c r="B55" s="4">
        <v>1</v>
      </c>
      <c r="C55" s="4" t="s">
        <v>140</v>
      </c>
      <c r="D55" s="4" t="s">
        <v>199</v>
      </c>
      <c r="E55" s="4" t="s">
        <v>258</v>
      </c>
      <c r="F55" s="4">
        <v>5.3228645247974313E-3</v>
      </c>
      <c r="G55" s="4">
        <v>0.67450606559958259</v>
      </c>
      <c r="H55" s="4">
        <v>0.52606391150515108</v>
      </c>
      <c r="I55" s="4">
        <v>3.1404900696304842E-3</v>
      </c>
      <c r="J55" s="4">
        <v>0.12141109180792486</v>
      </c>
      <c r="K55" s="4">
        <v>0.16307981256659684</v>
      </c>
      <c r="L55" s="4">
        <v>2.182374455166947E-3</v>
      </c>
      <c r="M55" s="4">
        <v>0.55309497379165773</v>
      </c>
      <c r="N55" s="4">
        <v>0.36298409893855421</v>
      </c>
      <c r="O55" s="4">
        <v>1.5968593574392293E-4</v>
      </c>
      <c r="P55" s="4">
        <v>9.4430849183941568E-2</v>
      </c>
      <c r="Q55" s="4">
        <v>3.682447380536058E-2</v>
      </c>
      <c r="R55" s="4">
        <v>0</v>
      </c>
      <c r="S55" s="4">
        <v>1.0792097049593321E-2</v>
      </c>
      <c r="T55" s="4">
        <v>0.13677661699133928</v>
      </c>
    </row>
    <row r="56" spans="1:20" ht="15.5" x14ac:dyDescent="0.35">
      <c r="A56" s="4" t="s">
        <v>27</v>
      </c>
      <c r="B56" s="4">
        <v>1</v>
      </c>
      <c r="C56" s="4" t="s">
        <v>141</v>
      </c>
      <c r="D56" s="4" t="s">
        <v>200</v>
      </c>
      <c r="E56" s="4" t="s">
        <v>259</v>
      </c>
      <c r="F56" s="4">
        <v>4.510469509696702E-3</v>
      </c>
      <c r="G56" s="4">
        <v>0.57153424948806197</v>
      </c>
      <c r="H56" s="4">
        <v>0.44569401499559508</v>
      </c>
      <c r="I56" s="4">
        <v>2.6611770107210541E-3</v>
      </c>
      <c r="J56" s="4">
        <v>0.10287616490785115</v>
      </c>
      <c r="K56" s="4">
        <v>0.13816514464863447</v>
      </c>
      <c r="L56" s="4">
        <v>1.8492924989756479E-3</v>
      </c>
      <c r="M56" s="4">
        <v>0.46865808458021085</v>
      </c>
      <c r="N56" s="4">
        <v>0.30752887034696058</v>
      </c>
      <c r="O56" s="4">
        <v>1.3531408529090106E-4</v>
      </c>
      <c r="P56" s="4">
        <v>8.0014794928328678E-2</v>
      </c>
      <c r="Q56" s="4">
        <v>3.119858104969166E-2</v>
      </c>
      <c r="R56" s="4">
        <v>0</v>
      </c>
      <c r="S56" s="4">
        <v>9.144547991808992E-3</v>
      </c>
      <c r="T56" s="4">
        <v>0.11588044389885473</v>
      </c>
    </row>
    <row r="57" spans="1:20" ht="15.5" x14ac:dyDescent="0.35">
      <c r="A57" s="4" t="s">
        <v>27</v>
      </c>
      <c r="B57" s="4">
        <v>1</v>
      </c>
      <c r="C57" s="4" t="s">
        <v>142</v>
      </c>
      <c r="D57" s="4" t="s">
        <v>201</v>
      </c>
      <c r="E57" s="4" t="s">
        <v>260</v>
      </c>
      <c r="F57" s="4">
        <v>3.8219509799090855E-3</v>
      </c>
      <c r="G57" s="4">
        <v>0.48427135224060769</v>
      </c>
      <c r="H57" s="4">
        <v>0.37760147625186496</v>
      </c>
      <c r="I57" s="4">
        <v>2.2549510781463603E-3</v>
      </c>
      <c r="J57" s="4">
        <v>8.7168843403309382E-2</v>
      </c>
      <c r="K57" s="4">
        <v>0.11705645763807813</v>
      </c>
      <c r="L57" s="4">
        <v>1.5669999017627252E-3</v>
      </c>
      <c r="M57" s="4">
        <v>0.39710250883729836</v>
      </c>
      <c r="N57" s="4">
        <v>0.26054501861378682</v>
      </c>
      <c r="O57" s="4">
        <v>1.1465852939727256E-4</v>
      </c>
      <c r="P57" s="4">
        <v>6.7797989313685081E-2</v>
      </c>
      <c r="Q57" s="4">
        <v>2.643210333763055E-2</v>
      </c>
      <c r="R57" s="4">
        <v>0</v>
      </c>
      <c r="S57" s="4">
        <v>7.7483416358497233E-3</v>
      </c>
      <c r="T57" s="4">
        <v>9.8176383825484895E-2</v>
      </c>
    </row>
    <row r="58" spans="1:20" ht="15.5" x14ac:dyDescent="0.35">
      <c r="A58" s="4" t="s">
        <v>27</v>
      </c>
      <c r="B58" s="4">
        <v>1</v>
      </c>
      <c r="C58" s="4" t="s">
        <v>143</v>
      </c>
      <c r="D58" s="4" t="s">
        <v>202</v>
      </c>
      <c r="E58" s="4" t="s">
        <v>261</v>
      </c>
      <c r="F58" s="4">
        <v>3.2384520750059227E-3</v>
      </c>
      <c r="G58" s="4">
        <v>0.41032398351112215</v>
      </c>
      <c r="H58" s="4">
        <v>0.31991122448034204</v>
      </c>
      <c r="I58" s="4">
        <v>1.9106867242534942E-3</v>
      </c>
      <c r="J58" s="4">
        <v>7.3858317032001977E-2</v>
      </c>
      <c r="K58" s="4">
        <v>9.9172479588906029E-2</v>
      </c>
      <c r="L58" s="4">
        <v>1.3277653507524285E-3</v>
      </c>
      <c r="M58" s="4">
        <v>0.33646566647912018</v>
      </c>
      <c r="N58" s="4">
        <v>0.220738744891436</v>
      </c>
      <c r="O58" s="4">
        <v>9.7153562250177673E-5</v>
      </c>
      <c r="P58" s="4">
        <v>5.7445357691557106E-2</v>
      </c>
      <c r="Q58" s="4">
        <v>2.2393785713623944E-2</v>
      </c>
      <c r="R58" s="4">
        <v>0</v>
      </c>
      <c r="S58" s="4">
        <v>6.5651837361779541E-3</v>
      </c>
      <c r="T58" s="4">
        <v>8.3176918364888927E-2</v>
      </c>
    </row>
    <row r="59" spans="1:20" ht="15.5" x14ac:dyDescent="0.35">
      <c r="A59" s="4" t="s">
        <v>27</v>
      </c>
      <c r="B59" s="4">
        <v>1</v>
      </c>
      <c r="C59" s="4" t="s">
        <v>144</v>
      </c>
      <c r="D59" s="4" t="s">
        <v>203</v>
      </c>
      <c r="E59" s="4" t="s">
        <v>262</v>
      </c>
      <c r="F59" s="4">
        <v>2.7439773000625871E-3</v>
      </c>
      <c r="G59" s="4">
        <v>0.34766254168816607</v>
      </c>
      <c r="H59" s="4">
        <v>0.27103440664459899</v>
      </c>
      <c r="I59" s="4">
        <v>1.6189466070369264E-3</v>
      </c>
      <c r="J59" s="4">
        <v>6.257925750386989E-2</v>
      </c>
      <c r="K59" s="4">
        <v>8.402066605982568E-2</v>
      </c>
      <c r="L59" s="4">
        <v>1.1250306930256607E-3</v>
      </c>
      <c r="M59" s="4">
        <v>0.28508328418429618</v>
      </c>
      <c r="N59" s="4">
        <v>0.1870137405847733</v>
      </c>
      <c r="O59" s="4">
        <v>8.2319319001877603E-5</v>
      </c>
      <c r="P59" s="4">
        <v>4.8672755836343257E-2</v>
      </c>
      <c r="Q59" s="4">
        <v>1.897240846512193E-2</v>
      </c>
      <c r="R59" s="4">
        <v>0</v>
      </c>
      <c r="S59" s="4">
        <v>5.5626006670106577E-3</v>
      </c>
      <c r="T59" s="4">
        <v>7.0468945727595739E-2</v>
      </c>
    </row>
    <row r="60" spans="1:20" ht="15.5" x14ac:dyDescent="0.35">
      <c r="A60" s="4" t="s">
        <v>27</v>
      </c>
      <c r="B60" s="4">
        <v>1</v>
      </c>
      <c r="C60" s="4" t="s">
        <v>145</v>
      </c>
      <c r="D60" s="4" t="s">
        <v>204</v>
      </c>
      <c r="E60" s="4" t="s">
        <v>263</v>
      </c>
      <c r="F60" s="4">
        <v>1.0437481227821429E-3</v>
      </c>
      <c r="G60" s="4">
        <v>0.13224080370059693</v>
      </c>
      <c r="H60" s="4">
        <v>0.10308823414567739</v>
      </c>
      <c r="I60" s="4">
        <v>6.1581139244146427E-4</v>
      </c>
      <c r="J60" s="4">
        <v>2.3803344666107448E-2</v>
      </c>
      <c r="K60" s="4">
        <v>3.1957352585159991E-2</v>
      </c>
      <c r="L60" s="4">
        <v>4.2793673034067863E-4</v>
      </c>
      <c r="M60" s="4">
        <v>0.10843745903448949</v>
      </c>
      <c r="N60" s="4">
        <v>7.1130881560517389E-2</v>
      </c>
      <c r="O60" s="4">
        <v>3.1312443683464285E-5</v>
      </c>
      <c r="P60" s="4">
        <v>1.8513712518083571E-2</v>
      </c>
      <c r="Q60" s="4">
        <v>7.2161763901974181E-3</v>
      </c>
      <c r="R60" s="4">
        <v>0</v>
      </c>
      <c r="S60" s="4">
        <v>2.1158528592095508E-3</v>
      </c>
      <c r="T60" s="4">
        <v>2.6802940877876123E-2</v>
      </c>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277</v>
      </c>
      <c r="B2" s="4">
        <v>1</v>
      </c>
      <c r="C2" s="4" t="s">
        <v>87</v>
      </c>
      <c r="D2" s="4" t="s">
        <v>146</v>
      </c>
      <c r="E2" s="4" t="s">
        <v>205</v>
      </c>
      <c r="F2" s="4">
        <v>0.10917834307709814</v>
      </c>
      <c r="G2" s="4">
        <v>8.7252837465623863</v>
      </c>
      <c r="H2" s="4">
        <v>8.4388226552567005</v>
      </c>
      <c r="I2" s="4">
        <v>7.2057706430884785E-2</v>
      </c>
      <c r="J2" s="4">
        <v>5.1479174104718073</v>
      </c>
      <c r="K2" s="4">
        <v>4.0506348745232161</v>
      </c>
      <c r="L2" s="4">
        <v>3.7120636646213366E-2</v>
      </c>
      <c r="M2" s="4">
        <v>3.5773663360905781</v>
      </c>
      <c r="N2" s="4">
        <v>4.3881877807334844</v>
      </c>
      <c r="O2" s="4">
        <v>3.275350292312944E-3</v>
      </c>
      <c r="P2" s="4">
        <v>0.43626418732811933</v>
      </c>
      <c r="Q2" s="4">
        <v>0.33755290621026801</v>
      </c>
      <c r="R2" s="4">
        <v>0</v>
      </c>
      <c r="S2" s="4">
        <v>0.13960453994499819</v>
      </c>
      <c r="T2" s="4">
        <v>2.1940938903667422</v>
      </c>
    </row>
    <row r="3" spans="1:20" ht="15.5" x14ac:dyDescent="0.35">
      <c r="A3" s="4" t="s">
        <v>277</v>
      </c>
      <c r="B3" s="4">
        <v>1</v>
      </c>
      <c r="C3" s="4" t="s">
        <v>88</v>
      </c>
      <c r="D3" s="4" t="s">
        <v>147</v>
      </c>
      <c r="E3" s="4" t="s">
        <v>206</v>
      </c>
      <c r="F3" s="4">
        <v>0.10284874853193361</v>
      </c>
      <c r="G3" s="4">
        <v>8.4241119383579299</v>
      </c>
      <c r="H3" s="4">
        <v>7.8156648372440438</v>
      </c>
      <c r="I3" s="4">
        <v>6.7880174031076185E-2</v>
      </c>
      <c r="J3" s="4">
        <v>4.970226043631178</v>
      </c>
      <c r="K3" s="4">
        <v>3.7515191218771409</v>
      </c>
      <c r="L3" s="4">
        <v>3.4968574500857427E-2</v>
      </c>
      <c r="M3" s="4">
        <v>3.453885894726751</v>
      </c>
      <c r="N3" s="4">
        <v>4.0641457153669025</v>
      </c>
      <c r="O3" s="4">
        <v>3.0854624559580081E-3</v>
      </c>
      <c r="P3" s="4">
        <v>0.4212055969178965</v>
      </c>
      <c r="Q3" s="4">
        <v>0.31262659348976174</v>
      </c>
      <c r="R3" s="4">
        <v>0</v>
      </c>
      <c r="S3" s="4">
        <v>0.13478579101372687</v>
      </c>
      <c r="T3" s="4">
        <v>2.0320728576834513</v>
      </c>
    </row>
    <row r="4" spans="1:20" ht="15.5" x14ac:dyDescent="0.35">
      <c r="A4" s="4" t="s">
        <v>277</v>
      </c>
      <c r="B4" s="4">
        <v>1</v>
      </c>
      <c r="C4" s="4" t="s">
        <v>89</v>
      </c>
      <c r="D4" s="4" t="s">
        <v>148</v>
      </c>
      <c r="E4" s="4" t="s">
        <v>207</v>
      </c>
      <c r="F4" s="4">
        <v>0.10010525036969566</v>
      </c>
      <c r="G4" s="4">
        <v>8.434147113222739</v>
      </c>
      <c r="H4" s="4">
        <v>7.4565491231518717</v>
      </c>
      <c r="I4" s="4">
        <v>6.6069465243999134E-2</v>
      </c>
      <c r="J4" s="4">
        <v>4.9761467968014159</v>
      </c>
      <c r="K4" s="4">
        <v>3.5791435791128983</v>
      </c>
      <c r="L4" s="4">
        <v>3.4035785125696522E-2</v>
      </c>
      <c r="M4" s="4">
        <v>3.4580003164213227</v>
      </c>
      <c r="N4" s="4">
        <v>3.8774055440389734</v>
      </c>
      <c r="O4" s="4">
        <v>3.0031575110908695E-3</v>
      </c>
      <c r="P4" s="4">
        <v>0.42170735566113698</v>
      </c>
      <c r="Q4" s="4">
        <v>0.29826196492607487</v>
      </c>
      <c r="R4" s="4">
        <v>0</v>
      </c>
      <c r="S4" s="4">
        <v>0.13494635381156384</v>
      </c>
      <c r="T4" s="4">
        <v>1.9387027720194867</v>
      </c>
    </row>
    <row r="5" spans="1:20" ht="15.5" x14ac:dyDescent="0.35">
      <c r="A5" s="4" t="s">
        <v>277</v>
      </c>
      <c r="B5" s="4">
        <v>1</v>
      </c>
      <c r="C5" s="4" t="s">
        <v>90</v>
      </c>
      <c r="D5" s="4" t="s">
        <v>149</v>
      </c>
      <c r="E5" s="4" t="s">
        <v>208</v>
      </c>
      <c r="F5" s="4">
        <v>0.10080969102590272</v>
      </c>
      <c r="G5" s="4">
        <v>8.7374420677012399</v>
      </c>
      <c r="H5" s="4">
        <v>7.3423614060172318</v>
      </c>
      <c r="I5" s="4">
        <v>6.6534396077095798E-2</v>
      </c>
      <c r="J5" s="4">
        <v>5.1550908199437311</v>
      </c>
      <c r="K5" s="4">
        <v>3.5243334748882713</v>
      </c>
      <c r="L5" s="4">
        <v>3.427529494880692E-2</v>
      </c>
      <c r="M5" s="4">
        <v>3.5823512477575084</v>
      </c>
      <c r="N5" s="4">
        <v>3.8180279311289604</v>
      </c>
      <c r="O5" s="4">
        <v>3.0242907307770814E-3</v>
      </c>
      <c r="P5" s="4">
        <v>0.43687210338506199</v>
      </c>
      <c r="Q5" s="4">
        <v>0.29369445624068929</v>
      </c>
      <c r="R5" s="4">
        <v>0</v>
      </c>
      <c r="S5" s="4">
        <v>0.13979907308321984</v>
      </c>
      <c r="T5" s="4">
        <v>1.9090139655644802</v>
      </c>
    </row>
    <row r="6" spans="1:20" ht="15.5" x14ac:dyDescent="0.35">
      <c r="A6" s="4" t="s">
        <v>277</v>
      </c>
      <c r="B6" s="4">
        <v>1</v>
      </c>
      <c r="C6" s="4" t="s">
        <v>91</v>
      </c>
      <c r="D6" s="4" t="s">
        <v>150</v>
      </c>
      <c r="E6" s="4" t="s">
        <v>209</v>
      </c>
      <c r="F6" s="4">
        <v>0.10770997173114102</v>
      </c>
      <c r="G6" s="4">
        <v>9.6724188193776204</v>
      </c>
      <c r="H6" s="4">
        <v>7.7053565268535777</v>
      </c>
      <c r="I6" s="4">
        <v>7.1088581342553081E-2</v>
      </c>
      <c r="J6" s="4">
        <v>5.7067271034327955</v>
      </c>
      <c r="K6" s="4">
        <v>3.6985711328897173</v>
      </c>
      <c r="L6" s="4">
        <v>3.6621390388587943E-2</v>
      </c>
      <c r="M6" s="4">
        <v>3.9656917159448239</v>
      </c>
      <c r="N6" s="4">
        <v>4.0067853939638605</v>
      </c>
      <c r="O6" s="4">
        <v>3.2312991519342308E-3</v>
      </c>
      <c r="P6" s="4">
        <v>0.48362094096888103</v>
      </c>
      <c r="Q6" s="4">
        <v>0.30821426107414313</v>
      </c>
      <c r="R6" s="4">
        <v>0</v>
      </c>
      <c r="S6" s="4">
        <v>0.15475870111004192</v>
      </c>
      <c r="T6" s="4">
        <v>2.0033926969819302</v>
      </c>
    </row>
    <row r="7" spans="1:20" ht="15.5" x14ac:dyDescent="0.35">
      <c r="A7" s="4" t="s">
        <v>277</v>
      </c>
      <c r="B7" s="4">
        <v>1</v>
      </c>
      <c r="C7" s="4" t="s">
        <v>92</v>
      </c>
      <c r="D7" s="4" t="s">
        <v>151</v>
      </c>
      <c r="E7" s="4" t="s">
        <v>210</v>
      </c>
      <c r="F7" s="4">
        <v>0.13190151991472931</v>
      </c>
      <c r="G7" s="4">
        <v>12.508331996252167</v>
      </c>
      <c r="H7" s="4">
        <v>9.4197751748584793</v>
      </c>
      <c r="I7" s="4">
        <v>8.7055003143721346E-2</v>
      </c>
      <c r="J7" s="4">
        <v>7.3799158777887781</v>
      </c>
      <c r="K7" s="4">
        <v>4.5214920839320696</v>
      </c>
      <c r="L7" s="4">
        <v>4.4846516771007962E-2</v>
      </c>
      <c r="M7" s="4">
        <v>5.1284161184633881</v>
      </c>
      <c r="N7" s="4">
        <v>4.8982830909264097</v>
      </c>
      <c r="O7" s="4">
        <v>3.9570455974418791E-3</v>
      </c>
      <c r="P7" s="4">
        <v>0.62541659981260844</v>
      </c>
      <c r="Q7" s="4">
        <v>0.37679100699433921</v>
      </c>
      <c r="R7" s="4">
        <v>0</v>
      </c>
      <c r="S7" s="4">
        <v>0.20013331194003467</v>
      </c>
      <c r="T7" s="4">
        <v>2.4491415454632048</v>
      </c>
    </row>
    <row r="8" spans="1:20" ht="15.5" x14ac:dyDescent="0.35">
      <c r="A8" s="4" t="s">
        <v>277</v>
      </c>
      <c r="B8" s="4">
        <v>1</v>
      </c>
      <c r="C8" s="4" t="s">
        <v>93</v>
      </c>
      <c r="D8" s="4" t="s">
        <v>152</v>
      </c>
      <c r="E8" s="4" t="s">
        <v>211</v>
      </c>
      <c r="F8" s="4">
        <v>0.18171443989141894</v>
      </c>
      <c r="G8" s="4">
        <v>18.006017771385942</v>
      </c>
      <c r="H8" s="4">
        <v>12.923637628909203</v>
      </c>
      <c r="I8" s="4">
        <v>0.11993153032833651</v>
      </c>
      <c r="J8" s="4">
        <v>10.623550485117706</v>
      </c>
      <c r="K8" s="4">
        <v>6.2033460618764176</v>
      </c>
      <c r="L8" s="4">
        <v>6.1782909563082439E-2</v>
      </c>
      <c r="M8" s="4">
        <v>7.3824672862682359</v>
      </c>
      <c r="N8" s="4">
        <v>6.7202915670327856</v>
      </c>
      <c r="O8" s="4">
        <v>5.4514331967425679E-3</v>
      </c>
      <c r="P8" s="4">
        <v>0.90030088856929713</v>
      </c>
      <c r="Q8" s="4">
        <v>0.51694550515636817</v>
      </c>
      <c r="R8" s="4">
        <v>0</v>
      </c>
      <c r="S8" s="4">
        <v>0.28809628434217505</v>
      </c>
      <c r="T8" s="4">
        <v>3.3601457835163928</v>
      </c>
    </row>
    <row r="9" spans="1:20" ht="15.5" x14ac:dyDescent="0.35">
      <c r="A9" s="4" t="s">
        <v>277</v>
      </c>
      <c r="B9" s="4">
        <v>1</v>
      </c>
      <c r="C9" s="4" t="s">
        <v>94</v>
      </c>
      <c r="D9" s="4" t="s">
        <v>153</v>
      </c>
      <c r="E9" s="4" t="s">
        <v>212</v>
      </c>
      <c r="F9" s="4">
        <v>0.25568811722751023</v>
      </c>
      <c r="G9" s="4">
        <v>25.677593089585784</v>
      </c>
      <c r="H9" s="4">
        <v>17.876965102246061</v>
      </c>
      <c r="I9" s="4">
        <v>0.16875415737015675</v>
      </c>
      <c r="J9" s="4">
        <v>15.149779922855611</v>
      </c>
      <c r="K9" s="4">
        <v>8.5809432490781088</v>
      </c>
      <c r="L9" s="4">
        <v>8.6933959857353471E-2</v>
      </c>
      <c r="M9" s="4">
        <v>10.527813166730171</v>
      </c>
      <c r="N9" s="4">
        <v>9.2960218531679519</v>
      </c>
      <c r="O9" s="4">
        <v>7.6706435168253061E-3</v>
      </c>
      <c r="P9" s="4">
        <v>1.2838796544792892</v>
      </c>
      <c r="Q9" s="4">
        <v>0.71507860408984247</v>
      </c>
      <c r="R9" s="4">
        <v>0</v>
      </c>
      <c r="S9" s="4">
        <v>0.41084148943337256</v>
      </c>
      <c r="T9" s="4">
        <v>4.648010926583976</v>
      </c>
    </row>
    <row r="10" spans="1:20" ht="15.5" x14ac:dyDescent="0.35">
      <c r="A10" s="4" t="s">
        <v>277</v>
      </c>
      <c r="B10" s="4">
        <v>1</v>
      </c>
      <c r="C10" s="4" t="s">
        <v>95</v>
      </c>
      <c r="D10" s="4" t="s">
        <v>154</v>
      </c>
      <c r="E10" s="4" t="s">
        <v>213</v>
      </c>
      <c r="F10" s="4">
        <v>0.3534792937047162</v>
      </c>
      <c r="G10" s="4">
        <v>35.267964018558402</v>
      </c>
      <c r="H10" s="4">
        <v>24.162284609768488</v>
      </c>
      <c r="I10" s="4">
        <v>0.2332963338451127</v>
      </c>
      <c r="J10" s="4">
        <v>20.808098770949456</v>
      </c>
      <c r="K10" s="4">
        <v>11.597896612688874</v>
      </c>
      <c r="L10" s="4">
        <v>0.12018295985960349</v>
      </c>
      <c r="M10" s="4">
        <v>14.459865247608944</v>
      </c>
      <c r="N10" s="4">
        <v>12.564387997079614</v>
      </c>
      <c r="O10" s="4">
        <v>1.0604378811141485E-2</v>
      </c>
      <c r="P10" s="4">
        <v>1.7633982009279201</v>
      </c>
      <c r="Q10" s="4">
        <v>0.96649138439073956</v>
      </c>
      <c r="R10" s="4">
        <v>0</v>
      </c>
      <c r="S10" s="4">
        <v>0.56428742429693446</v>
      </c>
      <c r="T10" s="4">
        <v>6.2821939985398068</v>
      </c>
    </row>
    <row r="11" spans="1:20" ht="15.5" x14ac:dyDescent="0.35">
      <c r="A11" s="4" t="s">
        <v>277</v>
      </c>
      <c r="B11" s="4">
        <v>1</v>
      </c>
      <c r="C11" s="4" t="s">
        <v>96</v>
      </c>
      <c r="D11" s="4" t="s">
        <v>155</v>
      </c>
      <c r="E11" s="4" t="s">
        <v>214</v>
      </c>
      <c r="F11" s="4">
        <v>0.4171138681014917</v>
      </c>
      <c r="G11" s="4">
        <v>39.703771518907004</v>
      </c>
      <c r="H11" s="4">
        <v>27.856437644395356</v>
      </c>
      <c r="I11" s="4">
        <v>0.27529515294698453</v>
      </c>
      <c r="J11" s="4">
        <v>23.425225196155132</v>
      </c>
      <c r="K11" s="4">
        <v>13.371090069309771</v>
      </c>
      <c r="L11" s="4">
        <v>0.14181871515450717</v>
      </c>
      <c r="M11" s="4">
        <v>16.278546322751872</v>
      </c>
      <c r="N11" s="4">
        <v>14.485347575085585</v>
      </c>
      <c r="O11" s="4">
        <v>1.2513416043044751E-2</v>
      </c>
      <c r="P11" s="4">
        <v>1.9851885759453503</v>
      </c>
      <c r="Q11" s="4">
        <v>1.1142575057758142</v>
      </c>
      <c r="R11" s="4">
        <v>0</v>
      </c>
      <c r="S11" s="4">
        <v>0.6352603443025121</v>
      </c>
      <c r="T11" s="4">
        <v>7.2426737875427927</v>
      </c>
    </row>
    <row r="12" spans="1:20" ht="15.5" x14ac:dyDescent="0.35">
      <c r="A12" s="4" t="s">
        <v>277</v>
      </c>
      <c r="B12" s="4">
        <v>1</v>
      </c>
      <c r="C12" s="4" t="s">
        <v>97</v>
      </c>
      <c r="D12" s="4" t="s">
        <v>156</v>
      </c>
      <c r="E12" s="4" t="s">
        <v>215</v>
      </c>
      <c r="F12" s="4">
        <v>0.39861273801970698</v>
      </c>
      <c r="G12" s="4">
        <v>34.669614231752753</v>
      </c>
      <c r="H12" s="4">
        <v>26.060842647720342</v>
      </c>
      <c r="I12" s="4">
        <v>0.26308440709300662</v>
      </c>
      <c r="J12" s="4">
        <v>20.455072396734124</v>
      </c>
      <c r="K12" s="4">
        <v>12.509204470905765</v>
      </c>
      <c r="L12" s="4">
        <v>0.13552833092670036</v>
      </c>
      <c r="M12" s="4">
        <v>14.214541835018627</v>
      </c>
      <c r="N12" s="4">
        <v>13.551638176814578</v>
      </c>
      <c r="O12" s="4">
        <v>1.1958382140591209E-2</v>
      </c>
      <c r="P12" s="4">
        <v>1.7334807115876378</v>
      </c>
      <c r="Q12" s="4">
        <v>1.0424337059088138</v>
      </c>
      <c r="R12" s="4">
        <v>0</v>
      </c>
      <c r="S12" s="4">
        <v>0.55471382770804412</v>
      </c>
      <c r="T12" s="4">
        <v>6.7758190884072889</v>
      </c>
    </row>
    <row r="13" spans="1:20" ht="15.5" x14ac:dyDescent="0.35">
      <c r="A13" s="4" t="s">
        <v>277</v>
      </c>
      <c r="B13" s="4">
        <v>1</v>
      </c>
      <c r="C13" s="4" t="s">
        <v>98</v>
      </c>
      <c r="D13" s="4" t="s">
        <v>157</v>
      </c>
      <c r="E13" s="4" t="s">
        <v>216</v>
      </c>
      <c r="F13" s="4">
        <v>0.34969126507702658</v>
      </c>
      <c r="G13" s="4">
        <v>27.982439234027812</v>
      </c>
      <c r="H13" s="4">
        <v>22.459078925196323</v>
      </c>
      <c r="I13" s="4">
        <v>0.23079623495083756</v>
      </c>
      <c r="J13" s="4">
        <v>16.50963914807641</v>
      </c>
      <c r="K13" s="4">
        <v>10.780357884094235</v>
      </c>
      <c r="L13" s="4">
        <v>0.11889503012618903</v>
      </c>
      <c r="M13" s="4">
        <v>11.472800085951402</v>
      </c>
      <c r="N13" s="4">
        <v>11.678721041102088</v>
      </c>
      <c r="O13" s="4">
        <v>1.0490737952310796E-2</v>
      </c>
      <c r="P13" s="4">
        <v>1.3991219617013906</v>
      </c>
      <c r="Q13" s="4">
        <v>0.89836315700785296</v>
      </c>
      <c r="R13" s="4">
        <v>0</v>
      </c>
      <c r="S13" s="4">
        <v>0.447719027744445</v>
      </c>
      <c r="T13" s="4">
        <v>5.8393605205510442</v>
      </c>
    </row>
    <row r="14" spans="1:20" ht="15.5" x14ac:dyDescent="0.35">
      <c r="A14" s="4" t="s">
        <v>277</v>
      </c>
      <c r="B14" s="4">
        <v>1</v>
      </c>
      <c r="C14" s="4" t="s">
        <v>99</v>
      </c>
      <c r="D14" s="4" t="s">
        <v>158</v>
      </c>
      <c r="E14" s="4" t="s">
        <v>217</v>
      </c>
      <c r="F14" s="4">
        <v>0.30380458059884236</v>
      </c>
      <c r="G14" s="4">
        <v>23.168883684548092</v>
      </c>
      <c r="H14" s="4">
        <v>19.241742031250944</v>
      </c>
      <c r="I14" s="4">
        <v>0.20051102319523598</v>
      </c>
      <c r="J14" s="4">
        <v>13.669641373883374</v>
      </c>
      <c r="K14" s="4">
        <v>9.2360361750004518</v>
      </c>
      <c r="L14" s="4">
        <v>0.10329355740360639</v>
      </c>
      <c r="M14" s="4">
        <v>9.4992423106647177</v>
      </c>
      <c r="N14" s="4">
        <v>10.005705856250492</v>
      </c>
      <c r="O14" s="4">
        <v>9.1141374179652696E-3</v>
      </c>
      <c r="P14" s="4">
        <v>1.1584441842274047</v>
      </c>
      <c r="Q14" s="4">
        <v>0.76966968125003776</v>
      </c>
      <c r="R14" s="4">
        <v>0</v>
      </c>
      <c r="S14" s="4">
        <v>0.37070213895276949</v>
      </c>
      <c r="T14" s="4">
        <v>5.0028529281252458</v>
      </c>
    </row>
    <row r="15" spans="1:20" ht="15.5" x14ac:dyDescent="0.35">
      <c r="A15" s="4" t="s">
        <v>277</v>
      </c>
      <c r="B15" s="4">
        <v>1</v>
      </c>
      <c r="C15" s="4" t="s">
        <v>100</v>
      </c>
      <c r="D15" s="4" t="s">
        <v>159</v>
      </c>
      <c r="E15" s="4" t="s">
        <v>218</v>
      </c>
      <c r="F15" s="4">
        <v>0.25994077090306672</v>
      </c>
      <c r="G15" s="4">
        <v>19.216345797354311</v>
      </c>
      <c r="H15" s="4">
        <v>16.260912706331567</v>
      </c>
      <c r="I15" s="4">
        <v>0.17156090879602404</v>
      </c>
      <c r="J15" s="4">
        <v>11.337644020439043</v>
      </c>
      <c r="K15" s="4">
        <v>7.8052380990391521</v>
      </c>
      <c r="L15" s="4">
        <v>8.837986210704267E-2</v>
      </c>
      <c r="M15" s="4">
        <v>7.8787017769152667</v>
      </c>
      <c r="N15" s="4">
        <v>8.4556746072924156</v>
      </c>
      <c r="O15" s="4">
        <v>7.7982231270920009E-3</v>
      </c>
      <c r="P15" s="4">
        <v>0.96081728986771564</v>
      </c>
      <c r="Q15" s="4">
        <v>0.65043650825326271</v>
      </c>
      <c r="R15" s="4">
        <v>0</v>
      </c>
      <c r="S15" s="4">
        <v>0.30746153275766896</v>
      </c>
      <c r="T15" s="4">
        <v>4.2278373036462078</v>
      </c>
    </row>
    <row r="16" spans="1:20" ht="15.5" x14ac:dyDescent="0.35">
      <c r="A16" s="4" t="s">
        <v>277</v>
      </c>
      <c r="B16" s="4">
        <v>1</v>
      </c>
      <c r="C16" s="4" t="s">
        <v>101</v>
      </c>
      <c r="D16" s="4" t="s">
        <v>160</v>
      </c>
      <c r="E16" s="4" t="s">
        <v>219</v>
      </c>
      <c r="F16" s="4">
        <v>0.21997590608227971</v>
      </c>
      <c r="G16" s="4">
        <v>15.916880240373295</v>
      </c>
      <c r="H16" s="4">
        <v>13.602755225856827</v>
      </c>
      <c r="I16" s="4">
        <v>0.14518409801430462</v>
      </c>
      <c r="J16" s="4">
        <v>9.3909593418202437</v>
      </c>
      <c r="K16" s="4">
        <v>6.5293225084112763</v>
      </c>
      <c r="L16" s="4">
        <v>7.4791808067975099E-2</v>
      </c>
      <c r="M16" s="4">
        <v>6.5259208985530508</v>
      </c>
      <c r="N16" s="4">
        <v>7.0734327174455505</v>
      </c>
      <c r="O16" s="4">
        <v>6.5992771824683908E-3</v>
      </c>
      <c r="P16" s="4">
        <v>0.79584401201866484</v>
      </c>
      <c r="Q16" s="4">
        <v>0.5441102090342731</v>
      </c>
      <c r="R16" s="4">
        <v>0</v>
      </c>
      <c r="S16" s="4">
        <v>0.25467008384597273</v>
      </c>
      <c r="T16" s="4">
        <v>3.5367163587227752</v>
      </c>
    </row>
    <row r="17" spans="1:20" ht="15.5" x14ac:dyDescent="0.35">
      <c r="A17" s="4" t="s">
        <v>277</v>
      </c>
      <c r="B17" s="4">
        <v>1</v>
      </c>
      <c r="C17" s="4" t="s">
        <v>102</v>
      </c>
      <c r="D17" s="4" t="s">
        <v>161</v>
      </c>
      <c r="E17" s="4" t="s">
        <v>220</v>
      </c>
      <c r="F17" s="4">
        <v>0.1847026638899758</v>
      </c>
      <c r="G17" s="4">
        <v>13.162192245688743</v>
      </c>
      <c r="H17" s="4">
        <v>11.298941270130658</v>
      </c>
      <c r="I17" s="4">
        <v>0.12190375816738404</v>
      </c>
      <c r="J17" s="4">
        <v>7.7656934249563578</v>
      </c>
      <c r="K17" s="4">
        <v>5.4234918096627158</v>
      </c>
      <c r="L17" s="4">
        <v>6.2798905722591766E-2</v>
      </c>
      <c r="M17" s="4">
        <v>5.3964988207323845</v>
      </c>
      <c r="N17" s="4">
        <v>5.8754494604679426</v>
      </c>
      <c r="O17" s="4">
        <v>5.5410799166992738E-3</v>
      </c>
      <c r="P17" s="4">
        <v>0.65810961228443721</v>
      </c>
      <c r="Q17" s="4">
        <v>0.45195765080522632</v>
      </c>
      <c r="R17" s="4">
        <v>0</v>
      </c>
      <c r="S17" s="4">
        <v>0.21059507593101989</v>
      </c>
      <c r="T17" s="4">
        <v>2.9377247302339713</v>
      </c>
    </row>
    <row r="18" spans="1:20" ht="15.5" x14ac:dyDescent="0.35">
      <c r="A18" s="4" t="s">
        <v>277</v>
      </c>
      <c r="B18" s="4">
        <v>1</v>
      </c>
      <c r="C18" s="4" t="s">
        <v>103</v>
      </c>
      <c r="D18" s="4" t="s">
        <v>162</v>
      </c>
      <c r="E18" s="4" t="s">
        <v>221</v>
      </c>
      <c r="F18" s="4">
        <v>0.15419359124234316</v>
      </c>
      <c r="G18" s="4">
        <v>10.866724953794833</v>
      </c>
      <c r="H18" s="4">
        <v>9.3392889136206261</v>
      </c>
      <c r="I18" s="4">
        <v>0.1017677702199465</v>
      </c>
      <c r="J18" s="4">
        <v>6.4113677227389507</v>
      </c>
      <c r="K18" s="4">
        <v>4.4828586785379008</v>
      </c>
      <c r="L18" s="4">
        <v>5.2425821022396672E-2</v>
      </c>
      <c r="M18" s="4">
        <v>4.4553572310558813</v>
      </c>
      <c r="N18" s="4">
        <v>4.8564302350827253</v>
      </c>
      <c r="O18" s="4">
        <v>4.6258077372702952E-3</v>
      </c>
      <c r="P18" s="4">
        <v>0.54333624768974165</v>
      </c>
      <c r="Q18" s="4">
        <v>0.37357155654482505</v>
      </c>
      <c r="R18" s="4">
        <v>0</v>
      </c>
      <c r="S18" s="4">
        <v>0.17386759926071732</v>
      </c>
      <c r="T18" s="4">
        <v>2.4282151175413627</v>
      </c>
    </row>
    <row r="19" spans="1:20" ht="15.5" x14ac:dyDescent="0.35">
      <c r="A19" s="4" t="s">
        <v>277</v>
      </c>
      <c r="B19" s="4">
        <v>1</v>
      </c>
      <c r="C19" s="4" t="s">
        <v>104</v>
      </c>
      <c r="D19" s="4" t="s">
        <v>163</v>
      </c>
      <c r="E19" s="4" t="s">
        <v>222</v>
      </c>
      <c r="F19" s="4">
        <v>0.12816338358379456</v>
      </c>
      <c r="G19" s="4">
        <v>8.9582394074457632</v>
      </c>
      <c r="H19" s="4">
        <v>7.6930994854137742</v>
      </c>
      <c r="I19" s="4">
        <v>8.458783316530441E-2</v>
      </c>
      <c r="J19" s="4">
        <v>5.2853612503929996</v>
      </c>
      <c r="K19" s="4">
        <v>3.6926877529986113</v>
      </c>
      <c r="L19" s="4">
        <v>4.357555041849015E-2</v>
      </c>
      <c r="M19" s="4">
        <v>3.6728781570527627</v>
      </c>
      <c r="N19" s="4">
        <v>4.0004117324151629</v>
      </c>
      <c r="O19" s="4">
        <v>3.8449015075138365E-3</v>
      </c>
      <c r="P19" s="4">
        <v>0.44791197037228819</v>
      </c>
      <c r="Q19" s="4">
        <v>0.307723979416551</v>
      </c>
      <c r="R19" s="4">
        <v>0</v>
      </c>
      <c r="S19" s="4">
        <v>0.1433318305191322</v>
      </c>
      <c r="T19" s="4">
        <v>2.0002058662075815</v>
      </c>
    </row>
    <row r="20" spans="1:20" ht="15.5" x14ac:dyDescent="0.35">
      <c r="A20" s="4" t="s">
        <v>277</v>
      </c>
      <c r="B20" s="4">
        <v>1</v>
      </c>
      <c r="C20" s="4" t="s">
        <v>105</v>
      </c>
      <c r="D20" s="4" t="s">
        <v>164</v>
      </c>
      <c r="E20" s="4" t="s">
        <v>223</v>
      </c>
      <c r="F20" s="4">
        <v>0.10616911671232325</v>
      </c>
      <c r="G20" s="4">
        <v>7.3750985289392368</v>
      </c>
      <c r="H20" s="4">
        <v>6.3219350643726475</v>
      </c>
      <c r="I20" s="4">
        <v>7.0071617030133343E-2</v>
      </c>
      <c r="J20" s="4">
        <v>4.3513081320741493</v>
      </c>
      <c r="K20" s="4">
        <v>3.0345288308988705</v>
      </c>
      <c r="L20" s="4">
        <v>3.60974996821899E-2</v>
      </c>
      <c r="M20" s="4">
        <v>3.023790396865087</v>
      </c>
      <c r="N20" s="4">
        <v>3.287406233473777</v>
      </c>
      <c r="O20" s="4">
        <v>3.1850735013696976E-3</v>
      </c>
      <c r="P20" s="4">
        <v>0.36875492644696184</v>
      </c>
      <c r="Q20" s="4">
        <v>0.25287740257490593</v>
      </c>
      <c r="R20" s="4">
        <v>0</v>
      </c>
      <c r="S20" s="4">
        <v>0.11800157646302779</v>
      </c>
      <c r="T20" s="4">
        <v>1.6437031167368885</v>
      </c>
    </row>
    <row r="21" spans="1:20" ht="15.5" x14ac:dyDescent="0.35">
      <c r="A21" s="4" t="s">
        <v>277</v>
      </c>
      <c r="B21" s="4">
        <v>1</v>
      </c>
      <c r="C21" s="4" t="s">
        <v>106</v>
      </c>
      <c r="D21" s="4" t="s">
        <v>165</v>
      </c>
      <c r="E21" s="4" t="s">
        <v>224</v>
      </c>
      <c r="F21" s="4">
        <v>8.7717425723186582E-2</v>
      </c>
      <c r="G21" s="4">
        <v>6.0646459712923182</v>
      </c>
      <c r="H21" s="4">
        <v>5.1864925233965415</v>
      </c>
      <c r="I21" s="4">
        <v>5.7893500977303149E-2</v>
      </c>
      <c r="J21" s="4">
        <v>3.5781411230624673</v>
      </c>
      <c r="K21" s="4">
        <v>2.4895164112303401</v>
      </c>
      <c r="L21" s="4">
        <v>2.9823924745883437E-2</v>
      </c>
      <c r="M21" s="4">
        <v>2.4865048482298504</v>
      </c>
      <c r="N21" s="4">
        <v>2.6969761121662015</v>
      </c>
      <c r="O21" s="4">
        <v>2.6315227716955975E-3</v>
      </c>
      <c r="P21" s="4">
        <v>0.30323229856461592</v>
      </c>
      <c r="Q21" s="4">
        <v>0.20745970093586166</v>
      </c>
      <c r="R21" s="4">
        <v>0</v>
      </c>
      <c r="S21" s="4">
        <v>9.70343355406771E-2</v>
      </c>
      <c r="T21" s="4">
        <v>1.3484880560831007</v>
      </c>
    </row>
    <row r="22" spans="1:20" ht="15.5" x14ac:dyDescent="0.35">
      <c r="A22" s="4" t="s">
        <v>277</v>
      </c>
      <c r="B22" s="4">
        <v>1</v>
      </c>
      <c r="C22" s="4" t="s">
        <v>107</v>
      </c>
      <c r="D22" s="4" t="s">
        <v>166</v>
      </c>
      <c r="E22" s="4" t="s">
        <v>225</v>
      </c>
      <c r="F22" s="4">
        <v>7.2321164390523468E-2</v>
      </c>
      <c r="G22" s="4">
        <v>4.9820115299693715</v>
      </c>
      <c r="H22" s="4">
        <v>4.2500288774983028</v>
      </c>
      <c r="I22" s="4">
        <v>4.773196849774549E-2</v>
      </c>
      <c r="J22" s="4">
        <v>2.9393868026819292</v>
      </c>
      <c r="K22" s="4">
        <v>2.0400138611991854</v>
      </c>
      <c r="L22" s="4">
        <v>2.4589195892777978E-2</v>
      </c>
      <c r="M22" s="4">
        <v>2.0426247272874423</v>
      </c>
      <c r="N22" s="4">
        <v>2.2100150162991175</v>
      </c>
      <c r="O22" s="4">
        <v>2.1696349317157039E-3</v>
      </c>
      <c r="P22" s="4">
        <v>0.24910057649846859</v>
      </c>
      <c r="Q22" s="4">
        <v>0.17000115509993211</v>
      </c>
      <c r="R22" s="4">
        <v>0</v>
      </c>
      <c r="S22" s="4">
        <v>7.9712184479509951E-2</v>
      </c>
      <c r="T22" s="4">
        <v>1.1050075081495587</v>
      </c>
    </row>
    <row r="23" spans="1:20" ht="15.5" x14ac:dyDescent="0.35">
      <c r="A23" s="4" t="s">
        <v>277</v>
      </c>
      <c r="B23" s="4">
        <v>1</v>
      </c>
      <c r="C23" s="4" t="s">
        <v>108</v>
      </c>
      <c r="D23" s="4" t="s">
        <v>167</v>
      </c>
      <c r="E23" s="4" t="s">
        <v>226</v>
      </c>
      <c r="F23" s="4">
        <v>5.9527805821318683E-2</v>
      </c>
      <c r="G23" s="4">
        <v>4.0891180333851622</v>
      </c>
      <c r="H23" s="4">
        <v>3.4798271151115276</v>
      </c>
      <c r="I23" s="4">
        <v>3.9288351842070329E-2</v>
      </c>
      <c r="J23" s="4">
        <v>2.4125796396972454</v>
      </c>
      <c r="K23" s="4">
        <v>1.6703170152535332</v>
      </c>
      <c r="L23" s="4">
        <v>2.023945397924835E-2</v>
      </c>
      <c r="M23" s="4">
        <v>1.6765383936879164</v>
      </c>
      <c r="N23" s="4">
        <v>1.8095100998579945</v>
      </c>
      <c r="O23" s="4">
        <v>1.7858341746395604E-3</v>
      </c>
      <c r="P23" s="4">
        <v>0.20445590166925812</v>
      </c>
      <c r="Q23" s="4">
        <v>0.13919308460446111</v>
      </c>
      <c r="R23" s="4">
        <v>0</v>
      </c>
      <c r="S23" s="4">
        <v>6.5425888534162591E-2</v>
      </c>
      <c r="T23" s="4">
        <v>0.90475504992899725</v>
      </c>
    </row>
    <row r="24" spans="1:20" ht="15.5" x14ac:dyDescent="0.35">
      <c r="A24" s="4" t="s">
        <v>277</v>
      </c>
      <c r="B24" s="4">
        <v>1</v>
      </c>
      <c r="C24" s="4" t="s">
        <v>109</v>
      </c>
      <c r="D24" s="4" t="s">
        <v>168</v>
      </c>
      <c r="E24" s="4" t="s">
        <v>227</v>
      </c>
      <c r="F24" s="4">
        <v>4.9086112999696674E-2</v>
      </c>
      <c r="G24" s="4">
        <v>3.3718969570678334</v>
      </c>
      <c r="H24" s="4">
        <v>2.8578312848088521</v>
      </c>
      <c r="I24" s="4">
        <v>3.2396834579799805E-2</v>
      </c>
      <c r="J24" s="4">
        <v>1.9894192046700216</v>
      </c>
      <c r="K24" s="4">
        <v>1.371759016708249</v>
      </c>
      <c r="L24" s="4">
        <v>1.6689278419896869E-2</v>
      </c>
      <c r="M24" s="4">
        <v>1.3824777523978116</v>
      </c>
      <c r="N24" s="4">
        <v>1.4860722681006031</v>
      </c>
      <c r="O24" s="4">
        <v>1.4725833899909002E-3</v>
      </c>
      <c r="P24" s="4">
        <v>0.16859484785339168</v>
      </c>
      <c r="Q24" s="4">
        <v>0.11431325139235408</v>
      </c>
      <c r="R24" s="4">
        <v>0</v>
      </c>
      <c r="S24" s="4">
        <v>5.3950351313085336E-2</v>
      </c>
      <c r="T24" s="4">
        <v>0.74303613405030156</v>
      </c>
    </row>
    <row r="25" spans="1:20" ht="15.5" x14ac:dyDescent="0.35">
      <c r="A25" s="4" t="s">
        <v>277</v>
      </c>
      <c r="B25" s="4">
        <v>1</v>
      </c>
      <c r="C25" s="4" t="s">
        <v>110</v>
      </c>
      <c r="D25" s="4" t="s">
        <v>169</v>
      </c>
      <c r="E25" s="4" t="s">
        <v>228</v>
      </c>
      <c r="F25" s="4">
        <v>4.4982222294450126E-2</v>
      </c>
      <c r="G25" s="4">
        <v>3.2942554293974156</v>
      </c>
      <c r="H25" s="4">
        <v>2.6415899215155716</v>
      </c>
      <c r="I25" s="4">
        <v>2.9688266714337084E-2</v>
      </c>
      <c r="J25" s="4">
        <v>1.9436107033444752</v>
      </c>
      <c r="K25" s="4">
        <v>1.2679631623274743</v>
      </c>
      <c r="L25" s="4">
        <v>1.5293955580113042E-2</v>
      </c>
      <c r="M25" s="4">
        <v>1.3506447260529404</v>
      </c>
      <c r="N25" s="4">
        <v>1.3736267591880973</v>
      </c>
      <c r="O25" s="4">
        <v>1.3494666688335037E-3</v>
      </c>
      <c r="P25" s="4">
        <v>0.16471277146987079</v>
      </c>
      <c r="Q25" s="4">
        <v>0.10566359686062286</v>
      </c>
      <c r="R25" s="4">
        <v>0</v>
      </c>
      <c r="S25" s="4">
        <v>5.2708086870358647E-2</v>
      </c>
      <c r="T25" s="4">
        <v>0.68681337959404865</v>
      </c>
    </row>
    <row r="26" spans="1:20" ht="15.5" x14ac:dyDescent="0.35">
      <c r="A26" s="4" t="s">
        <v>277</v>
      </c>
      <c r="B26" s="4">
        <v>1</v>
      </c>
      <c r="C26" s="4" t="s">
        <v>111</v>
      </c>
      <c r="D26" s="4" t="s">
        <v>170</v>
      </c>
      <c r="E26" s="4" t="s">
        <v>229</v>
      </c>
      <c r="F26" s="4">
        <v>5.0142041916944727E-2</v>
      </c>
      <c r="G26" s="4">
        <v>4.1134962198463976</v>
      </c>
      <c r="H26" s="4">
        <v>2.980178234486714</v>
      </c>
      <c r="I26" s="4">
        <v>3.3093747665183519E-2</v>
      </c>
      <c r="J26" s="4">
        <v>2.4269627697093745</v>
      </c>
      <c r="K26" s="4">
        <v>1.4304855525536226</v>
      </c>
      <c r="L26" s="4">
        <v>1.7048294251761204E-2</v>
      </c>
      <c r="M26" s="4">
        <v>1.6865334501370228</v>
      </c>
      <c r="N26" s="4">
        <v>1.5496926819330914</v>
      </c>
      <c r="O26" s="4">
        <v>1.5042612575083417E-3</v>
      </c>
      <c r="P26" s="4">
        <v>0.20567481099231988</v>
      </c>
      <c r="Q26" s="4">
        <v>0.11920712937946856</v>
      </c>
      <c r="R26" s="4">
        <v>0</v>
      </c>
      <c r="S26" s="4">
        <v>6.581593951754236E-2</v>
      </c>
      <c r="T26" s="4">
        <v>0.7748463409665457</v>
      </c>
    </row>
    <row r="27" spans="1:20" ht="15.5" x14ac:dyDescent="0.35">
      <c r="A27" s="4" t="s">
        <v>277</v>
      </c>
      <c r="B27" s="4">
        <v>1</v>
      </c>
      <c r="C27" s="4" t="s">
        <v>112</v>
      </c>
      <c r="D27" s="4" t="s">
        <v>171</v>
      </c>
      <c r="E27" s="4" t="s">
        <v>230</v>
      </c>
      <c r="F27" s="4">
        <v>6.2856503965920157E-2</v>
      </c>
      <c r="G27" s="4">
        <v>5.5510112902448885</v>
      </c>
      <c r="H27" s="4">
        <v>3.7111457004265662</v>
      </c>
      <c r="I27" s="4">
        <v>4.1485292617507309E-2</v>
      </c>
      <c r="J27" s="4">
        <v>3.2750966612444841</v>
      </c>
      <c r="K27" s="4">
        <v>1.7813499362047518</v>
      </c>
      <c r="L27" s="4">
        <v>2.1371211348412852E-2</v>
      </c>
      <c r="M27" s="4">
        <v>2.275914629000404</v>
      </c>
      <c r="N27" s="4">
        <v>1.9297957642218144</v>
      </c>
      <c r="O27" s="4">
        <v>1.8856951189776046E-3</v>
      </c>
      <c r="P27" s="4">
        <v>0.27755056451224441</v>
      </c>
      <c r="Q27" s="4">
        <v>0.14844582801706266</v>
      </c>
      <c r="R27" s="4">
        <v>0</v>
      </c>
      <c r="S27" s="4">
        <v>8.8816180643918219E-2</v>
      </c>
      <c r="T27" s="4">
        <v>0.96489788211090721</v>
      </c>
    </row>
    <row r="28" spans="1:20" ht="15.5" x14ac:dyDescent="0.35">
      <c r="A28" s="4" t="s">
        <v>277</v>
      </c>
      <c r="B28" s="4">
        <v>1</v>
      </c>
      <c r="C28" s="4" t="s">
        <v>113</v>
      </c>
      <c r="D28" s="4" t="s">
        <v>172</v>
      </c>
      <c r="E28" s="4" t="s">
        <v>231</v>
      </c>
      <c r="F28" s="4">
        <v>8.0302957686390286E-2</v>
      </c>
      <c r="G28" s="4">
        <v>7.2858974216458359</v>
      </c>
      <c r="H28" s="4">
        <v>4.6590738122996695</v>
      </c>
      <c r="I28" s="4">
        <v>5.2999952073017588E-2</v>
      </c>
      <c r="J28" s="4">
        <v>4.2986794787710432</v>
      </c>
      <c r="K28" s="4">
        <v>2.2363554299038415</v>
      </c>
      <c r="L28" s="4">
        <v>2.7303005613372695E-2</v>
      </c>
      <c r="M28" s="4">
        <v>2.9872179428747927</v>
      </c>
      <c r="N28" s="4">
        <v>2.422718382395828</v>
      </c>
      <c r="O28" s="4">
        <v>2.4090887305917084E-3</v>
      </c>
      <c r="P28" s="4">
        <v>0.3642948710822918</v>
      </c>
      <c r="Q28" s="4">
        <v>0.18636295249198678</v>
      </c>
      <c r="R28" s="4">
        <v>0</v>
      </c>
      <c r="S28" s="4">
        <v>0.11657435874633337</v>
      </c>
      <c r="T28" s="4">
        <v>1.211359191197914</v>
      </c>
    </row>
    <row r="29" spans="1:20" ht="15.5" x14ac:dyDescent="0.35">
      <c r="A29" s="4" t="s">
        <v>277</v>
      </c>
      <c r="B29" s="4">
        <v>1</v>
      </c>
      <c r="C29" s="4" t="s">
        <v>114</v>
      </c>
      <c r="D29" s="4" t="s">
        <v>173</v>
      </c>
      <c r="E29" s="4" t="s">
        <v>232</v>
      </c>
      <c r="F29" s="4">
        <v>0.10365497572228247</v>
      </c>
      <c r="G29" s="4">
        <v>9.4923751037394144</v>
      </c>
      <c r="H29" s="4">
        <v>5.9138313525630117</v>
      </c>
      <c r="I29" s="4">
        <v>6.8412283976706428E-2</v>
      </c>
      <c r="J29" s="4">
        <v>5.6005013112062541</v>
      </c>
      <c r="K29" s="4">
        <v>2.8386390492302453</v>
      </c>
      <c r="L29" s="4">
        <v>3.5242691745576038E-2</v>
      </c>
      <c r="M29" s="4">
        <v>3.8918737925331595</v>
      </c>
      <c r="N29" s="4">
        <v>3.0751923033327664</v>
      </c>
      <c r="O29" s="4">
        <v>3.1096492716684737E-3</v>
      </c>
      <c r="P29" s="4">
        <v>0.47461875518697072</v>
      </c>
      <c r="Q29" s="4">
        <v>0.23655325410252048</v>
      </c>
      <c r="R29" s="4">
        <v>0</v>
      </c>
      <c r="S29" s="4">
        <v>0.15187800165983065</v>
      </c>
      <c r="T29" s="4">
        <v>1.5375961516663832</v>
      </c>
    </row>
    <row r="30" spans="1:20" ht="15.5" x14ac:dyDescent="0.35">
      <c r="A30" s="4" t="s">
        <v>277</v>
      </c>
      <c r="B30" s="4">
        <v>1</v>
      </c>
      <c r="C30" s="4" t="s">
        <v>115</v>
      </c>
      <c r="D30" s="4" t="s">
        <v>174</v>
      </c>
      <c r="E30" s="4" t="s">
        <v>233</v>
      </c>
      <c r="F30" s="4">
        <v>0.13209805222954341</v>
      </c>
      <c r="G30" s="4">
        <v>12.066292631743417</v>
      </c>
      <c r="H30" s="4">
        <v>7.4284023258789329</v>
      </c>
      <c r="I30" s="4">
        <v>8.7184714471498656E-2</v>
      </c>
      <c r="J30" s="4">
        <v>7.1191126527286155</v>
      </c>
      <c r="K30" s="4">
        <v>3.5656331164218877</v>
      </c>
      <c r="L30" s="4">
        <v>4.4913337758044757E-2</v>
      </c>
      <c r="M30" s="4">
        <v>4.947179979014801</v>
      </c>
      <c r="N30" s="4">
        <v>3.8627692094570452</v>
      </c>
      <c r="O30" s="4">
        <v>3.962941566886302E-3</v>
      </c>
      <c r="P30" s="4">
        <v>0.60331463158717091</v>
      </c>
      <c r="Q30" s="4">
        <v>0.29713609303515731</v>
      </c>
      <c r="R30" s="4">
        <v>0</v>
      </c>
      <c r="S30" s="4">
        <v>0.19306068210789468</v>
      </c>
      <c r="T30" s="4">
        <v>1.9313846047285226</v>
      </c>
    </row>
    <row r="31" spans="1:20" ht="15.5" x14ac:dyDescent="0.35">
      <c r="A31" s="4" t="s">
        <v>277</v>
      </c>
      <c r="B31" s="4">
        <v>1</v>
      </c>
      <c r="C31" s="4" t="s">
        <v>116</v>
      </c>
      <c r="D31" s="4" t="s">
        <v>175</v>
      </c>
      <c r="E31" s="4" t="s">
        <v>234</v>
      </c>
      <c r="F31" s="4">
        <v>0.14573869815572899</v>
      </c>
      <c r="G31" s="4">
        <v>12.774451016128555</v>
      </c>
      <c r="H31" s="4">
        <v>8.0829257061432589</v>
      </c>
      <c r="I31" s="4">
        <v>9.6187540782781134E-2</v>
      </c>
      <c r="J31" s="4">
        <v>7.5369260995158474</v>
      </c>
      <c r="K31" s="4">
        <v>3.8798043389487642</v>
      </c>
      <c r="L31" s="4">
        <v>4.9551157372947852E-2</v>
      </c>
      <c r="M31" s="4">
        <v>5.2375249166127071</v>
      </c>
      <c r="N31" s="4">
        <v>4.2031213671944947</v>
      </c>
      <c r="O31" s="4">
        <v>4.3721609446718693E-3</v>
      </c>
      <c r="P31" s="4">
        <v>0.63872255080642781</v>
      </c>
      <c r="Q31" s="4">
        <v>0.32331702824573039</v>
      </c>
      <c r="R31" s="4">
        <v>0</v>
      </c>
      <c r="S31" s="4">
        <v>0.2043912162580569</v>
      </c>
      <c r="T31" s="4">
        <v>2.1015606835972473</v>
      </c>
    </row>
    <row r="32" spans="1:20" ht="15.5" x14ac:dyDescent="0.35">
      <c r="A32" s="4" t="s">
        <v>277</v>
      </c>
      <c r="B32" s="4">
        <v>1</v>
      </c>
      <c r="C32" s="4" t="s">
        <v>117</v>
      </c>
      <c r="D32" s="4" t="s">
        <v>176</v>
      </c>
      <c r="E32" s="4" t="s">
        <v>235</v>
      </c>
      <c r="F32" s="4">
        <v>0.13222541369793644</v>
      </c>
      <c r="G32" s="4">
        <v>10.635918929082088</v>
      </c>
      <c r="H32" s="4">
        <v>7.2345139694454623</v>
      </c>
      <c r="I32" s="4">
        <v>8.7268773040638056E-2</v>
      </c>
      <c r="J32" s="4">
        <v>6.2751921681584317</v>
      </c>
      <c r="K32" s="4">
        <v>3.4725667053338216</v>
      </c>
      <c r="L32" s="4">
        <v>4.4956640657298388E-2</v>
      </c>
      <c r="M32" s="4">
        <v>4.3607267609236562</v>
      </c>
      <c r="N32" s="4">
        <v>3.7619472641116407</v>
      </c>
      <c r="O32" s="4">
        <v>3.966762410938093E-3</v>
      </c>
      <c r="P32" s="4">
        <v>0.53179594645410444</v>
      </c>
      <c r="Q32" s="4">
        <v>0.28938055877781849</v>
      </c>
      <c r="R32" s="4">
        <v>0</v>
      </c>
      <c r="S32" s="4">
        <v>0.17017470286531342</v>
      </c>
      <c r="T32" s="4">
        <v>1.8809736320558204</v>
      </c>
    </row>
    <row r="33" spans="1:20" ht="15.5" x14ac:dyDescent="0.35">
      <c r="A33" s="4" t="s">
        <v>277</v>
      </c>
      <c r="B33" s="4">
        <v>1</v>
      </c>
      <c r="C33" s="4" t="s">
        <v>118</v>
      </c>
      <c r="D33" s="4" t="s">
        <v>177</v>
      </c>
      <c r="E33" s="4" t="s">
        <v>236</v>
      </c>
      <c r="F33" s="4">
        <v>0.11084346084672939</v>
      </c>
      <c r="G33" s="4">
        <v>8.2249909778796493</v>
      </c>
      <c r="H33" s="4">
        <v>6.0039352823797127</v>
      </c>
      <c r="I33" s="4">
        <v>7.3156684158841398E-2</v>
      </c>
      <c r="J33" s="4">
        <v>4.8527446769489933</v>
      </c>
      <c r="K33" s="4">
        <v>2.8818889355422619</v>
      </c>
      <c r="L33" s="4">
        <v>3.7686776687887988E-2</v>
      </c>
      <c r="M33" s="4">
        <v>3.372246300930656</v>
      </c>
      <c r="N33" s="4">
        <v>3.1220463468374509</v>
      </c>
      <c r="O33" s="4">
        <v>3.3253038254018813E-3</v>
      </c>
      <c r="P33" s="4">
        <v>0.41124954889398246</v>
      </c>
      <c r="Q33" s="4">
        <v>0.24015741129518853</v>
      </c>
      <c r="R33" s="4">
        <v>0</v>
      </c>
      <c r="S33" s="4">
        <v>0.1315998556460744</v>
      </c>
      <c r="T33" s="4">
        <v>1.5610231734187254</v>
      </c>
    </row>
    <row r="34" spans="1:20" ht="15.5" x14ac:dyDescent="0.35">
      <c r="A34" s="4" t="s">
        <v>277</v>
      </c>
      <c r="B34" s="4">
        <v>1</v>
      </c>
      <c r="C34" s="4" t="s">
        <v>119</v>
      </c>
      <c r="D34" s="4" t="s">
        <v>178</v>
      </c>
      <c r="E34" s="4" t="s">
        <v>237</v>
      </c>
      <c r="F34" s="4">
        <v>9.2338052151385949E-2</v>
      </c>
      <c r="G34" s="4">
        <v>6.550991323465281</v>
      </c>
      <c r="H34" s="4">
        <v>4.9775769442017612</v>
      </c>
      <c r="I34" s="4">
        <v>6.0943114419914728E-2</v>
      </c>
      <c r="J34" s="4">
        <v>3.8650848808445155</v>
      </c>
      <c r="K34" s="4">
        <v>2.3892369332168455</v>
      </c>
      <c r="L34" s="4">
        <v>3.1394937731471222E-2</v>
      </c>
      <c r="M34" s="4">
        <v>2.6859064426207651</v>
      </c>
      <c r="N34" s="4">
        <v>2.5883400109849157</v>
      </c>
      <c r="O34" s="4">
        <v>2.7701415645415783E-3</v>
      </c>
      <c r="P34" s="4">
        <v>0.32754956617326408</v>
      </c>
      <c r="Q34" s="4">
        <v>0.19910307776807046</v>
      </c>
      <c r="R34" s="4">
        <v>0</v>
      </c>
      <c r="S34" s="4">
        <v>0.1048158611754445</v>
      </c>
      <c r="T34" s="4">
        <v>1.2941700054924579</v>
      </c>
    </row>
    <row r="35" spans="1:20" ht="15.5" x14ac:dyDescent="0.35">
      <c r="A35" s="4" t="s">
        <v>277</v>
      </c>
      <c r="B35" s="4">
        <v>1</v>
      </c>
      <c r="C35" s="4" t="s">
        <v>120</v>
      </c>
      <c r="D35" s="4" t="s">
        <v>179</v>
      </c>
      <c r="E35" s="4" t="s">
        <v>238</v>
      </c>
      <c r="F35" s="4">
        <v>7.597960278700025E-2</v>
      </c>
      <c r="G35" s="4">
        <v>5.2433516983045232</v>
      </c>
      <c r="H35" s="4">
        <v>4.0844347724410692</v>
      </c>
      <c r="I35" s="4">
        <v>5.014653783942017E-2</v>
      </c>
      <c r="J35" s="4">
        <v>3.0935775019996683</v>
      </c>
      <c r="K35" s="4">
        <v>1.9605286907717132</v>
      </c>
      <c r="L35" s="4">
        <v>2.5833064947580083E-2</v>
      </c>
      <c r="M35" s="4">
        <v>2.1497741963048544</v>
      </c>
      <c r="N35" s="4">
        <v>2.123906081669356</v>
      </c>
      <c r="O35" s="4">
        <v>2.2793880836100076E-3</v>
      </c>
      <c r="P35" s="4">
        <v>0.26216758491522618</v>
      </c>
      <c r="Q35" s="4">
        <v>0.16337739089764278</v>
      </c>
      <c r="R35" s="4">
        <v>0</v>
      </c>
      <c r="S35" s="4">
        <v>8.3893627172872368E-2</v>
      </c>
      <c r="T35" s="4">
        <v>1.061953040834678</v>
      </c>
    </row>
    <row r="36" spans="1:20" ht="15.5" x14ac:dyDescent="0.35">
      <c r="A36" s="4" t="s">
        <v>277</v>
      </c>
      <c r="B36" s="4">
        <v>1</v>
      </c>
      <c r="C36" s="4" t="s">
        <v>121</v>
      </c>
      <c r="D36" s="4" t="s">
        <v>180</v>
      </c>
      <c r="E36" s="4" t="s">
        <v>239</v>
      </c>
      <c r="F36" s="4">
        <v>6.1993745713716915E-2</v>
      </c>
      <c r="G36" s="4">
        <v>4.2017745743831725</v>
      </c>
      <c r="H36" s="4">
        <v>3.3259689570077779</v>
      </c>
      <c r="I36" s="4">
        <v>4.0915872171053164E-2</v>
      </c>
      <c r="J36" s="4">
        <v>2.4790469988860715</v>
      </c>
      <c r="K36" s="4">
        <v>1.5964650993637333</v>
      </c>
      <c r="L36" s="4">
        <v>2.1077873542663748E-2</v>
      </c>
      <c r="M36" s="4">
        <v>1.7227275754971005</v>
      </c>
      <c r="N36" s="4">
        <v>1.7295038576440447</v>
      </c>
      <c r="O36" s="4">
        <v>1.8598123714115074E-3</v>
      </c>
      <c r="P36" s="4">
        <v>0.21008872871915862</v>
      </c>
      <c r="Q36" s="4">
        <v>0.13303875828031111</v>
      </c>
      <c r="R36" s="4">
        <v>0</v>
      </c>
      <c r="S36" s="4">
        <v>6.7228393190130756E-2</v>
      </c>
      <c r="T36" s="4">
        <v>0.86475192882202234</v>
      </c>
    </row>
    <row r="37" spans="1:20" ht="15.5" x14ac:dyDescent="0.35">
      <c r="A37" s="4" t="s">
        <v>277</v>
      </c>
      <c r="B37" s="4">
        <v>1</v>
      </c>
      <c r="C37" s="4" t="s">
        <v>122</v>
      </c>
      <c r="D37" s="4" t="s">
        <v>181</v>
      </c>
      <c r="E37" s="4" t="s">
        <v>240</v>
      </c>
      <c r="F37" s="4">
        <v>5.0304494435309759E-2</v>
      </c>
      <c r="G37" s="4">
        <v>3.3687678555816394</v>
      </c>
      <c r="H37" s="4">
        <v>2.6943492068919976</v>
      </c>
      <c r="I37" s="4">
        <v>3.3200966327304439E-2</v>
      </c>
      <c r="J37" s="4">
        <v>1.987573034793167</v>
      </c>
      <c r="K37" s="4">
        <v>1.2932876193081588</v>
      </c>
      <c r="L37" s="4">
        <v>1.7103528108005316E-2</v>
      </c>
      <c r="M37" s="4">
        <v>1.3811948207884721</v>
      </c>
      <c r="N37" s="4">
        <v>1.4010615875838388</v>
      </c>
      <c r="O37" s="4">
        <v>1.5091348330592926E-3</v>
      </c>
      <c r="P37" s="4">
        <v>0.16843839277908199</v>
      </c>
      <c r="Q37" s="4">
        <v>0.10777396827567991</v>
      </c>
      <c r="R37" s="4">
        <v>0</v>
      </c>
      <c r="S37" s="4">
        <v>5.3900285689306229E-2</v>
      </c>
      <c r="T37" s="4">
        <v>0.7005307937919194</v>
      </c>
    </row>
    <row r="38" spans="1:20" ht="15.5" x14ac:dyDescent="0.35">
      <c r="A38" s="4" t="s">
        <v>277</v>
      </c>
      <c r="B38" s="4">
        <v>1</v>
      </c>
      <c r="C38" s="4" t="s">
        <v>123</v>
      </c>
      <c r="D38" s="4" t="s">
        <v>182</v>
      </c>
      <c r="E38" s="4" t="s">
        <v>241</v>
      </c>
      <c r="F38" s="4">
        <v>4.066994869237768E-2</v>
      </c>
      <c r="G38" s="4">
        <v>2.7015078801083514</v>
      </c>
      <c r="H38" s="4">
        <v>2.1750518980648978</v>
      </c>
      <c r="I38" s="4">
        <v>2.684216613696927E-2</v>
      </c>
      <c r="J38" s="4">
        <v>1.5938896492639272</v>
      </c>
      <c r="K38" s="4">
        <v>1.044024911071151</v>
      </c>
      <c r="L38" s="4">
        <v>1.3827782555408411E-2</v>
      </c>
      <c r="M38" s="4">
        <v>1.107618230844424</v>
      </c>
      <c r="N38" s="4">
        <v>1.1310269869937468</v>
      </c>
      <c r="O38" s="4">
        <v>1.2200984607713304E-3</v>
      </c>
      <c r="P38" s="4">
        <v>0.13507539400541757</v>
      </c>
      <c r="Q38" s="4">
        <v>8.7002075922595914E-2</v>
      </c>
      <c r="R38" s="4">
        <v>0</v>
      </c>
      <c r="S38" s="4">
        <v>4.3224126081733621E-2</v>
      </c>
      <c r="T38" s="4">
        <v>0.56551349349687341</v>
      </c>
    </row>
    <row r="39" spans="1:20" ht="15.5" x14ac:dyDescent="0.35">
      <c r="A39" s="4" t="s">
        <v>277</v>
      </c>
      <c r="B39" s="4">
        <v>1</v>
      </c>
      <c r="C39" s="4" t="s">
        <v>124</v>
      </c>
      <c r="D39" s="4" t="s">
        <v>183</v>
      </c>
      <c r="E39" s="4" t="s">
        <v>242</v>
      </c>
      <c r="F39" s="4">
        <v>3.2798629394663631E-2</v>
      </c>
      <c r="G39" s="4">
        <v>2.1665615140221441</v>
      </c>
      <c r="H39" s="4">
        <v>1.7516681815025756</v>
      </c>
      <c r="I39" s="4">
        <v>2.1647095400477996E-2</v>
      </c>
      <c r="J39" s="4">
        <v>1.2782712932730649</v>
      </c>
      <c r="K39" s="4">
        <v>0.84080072712123632</v>
      </c>
      <c r="L39" s="4">
        <v>1.1151533994185633E-2</v>
      </c>
      <c r="M39" s="4">
        <v>0.88829022074907904</v>
      </c>
      <c r="N39" s="4">
        <v>0.91086745438133931</v>
      </c>
      <c r="O39" s="4">
        <v>9.8395888183990888E-4</v>
      </c>
      <c r="P39" s="4">
        <v>0.10832807570110721</v>
      </c>
      <c r="Q39" s="4">
        <v>7.0066727260103032E-2</v>
      </c>
      <c r="R39" s="4">
        <v>0</v>
      </c>
      <c r="S39" s="4">
        <v>3.4664984224354309E-2</v>
      </c>
      <c r="T39" s="4">
        <v>0.45543372719066966</v>
      </c>
    </row>
    <row r="40" spans="1:20" ht="15.5" x14ac:dyDescent="0.35">
      <c r="A40" s="4" t="s">
        <v>277</v>
      </c>
      <c r="B40" s="4">
        <v>1</v>
      </c>
      <c r="C40" s="4" t="s">
        <v>125</v>
      </c>
      <c r="D40" s="4" t="s">
        <v>184</v>
      </c>
      <c r="E40" s="4" t="s">
        <v>243</v>
      </c>
      <c r="F40" s="4">
        <v>2.6404765263074143E-2</v>
      </c>
      <c r="G40" s="4">
        <v>1.7375005481393226</v>
      </c>
      <c r="H40" s="4">
        <v>1.4084026684153041</v>
      </c>
      <c r="I40" s="4">
        <v>1.7427145073628934E-2</v>
      </c>
      <c r="J40" s="4">
        <v>1.0251253234022002</v>
      </c>
      <c r="K40" s="4">
        <v>0.676033280839346</v>
      </c>
      <c r="L40" s="4">
        <v>8.9776201894452082E-3</v>
      </c>
      <c r="M40" s="4">
        <v>0.71237522473712223</v>
      </c>
      <c r="N40" s="4">
        <v>0.73236938757595815</v>
      </c>
      <c r="O40" s="4">
        <v>7.9214295789222422E-4</v>
      </c>
      <c r="P40" s="4">
        <v>8.6875027406966135E-2</v>
      </c>
      <c r="Q40" s="4">
        <v>5.6336106736612164E-2</v>
      </c>
      <c r="R40" s="4">
        <v>0</v>
      </c>
      <c r="S40" s="4">
        <v>2.7800008770229163E-2</v>
      </c>
      <c r="T40" s="4">
        <v>0.36618469378797908</v>
      </c>
    </row>
    <row r="41" spans="1:20" ht="15.5" x14ac:dyDescent="0.35">
      <c r="A41" s="4" t="s">
        <v>277</v>
      </c>
      <c r="B41" s="4">
        <v>1</v>
      </c>
      <c r="C41" s="4" t="s">
        <v>126</v>
      </c>
      <c r="D41" s="4" t="s">
        <v>185</v>
      </c>
      <c r="E41" s="4" t="s">
        <v>244</v>
      </c>
      <c r="F41" s="4">
        <v>2.1231241328699805E-2</v>
      </c>
      <c r="G41" s="4">
        <v>1.3933123897027047</v>
      </c>
      <c r="H41" s="4">
        <v>1.1311459877377805</v>
      </c>
      <c r="I41" s="4">
        <v>1.4012619276941873E-2</v>
      </c>
      <c r="J41" s="4">
        <v>0.82205430992459572</v>
      </c>
      <c r="K41" s="4">
        <v>0.54295007411413465</v>
      </c>
      <c r="L41" s="4">
        <v>7.2186220517579331E-3</v>
      </c>
      <c r="M41" s="4">
        <v>0.57125807977810883</v>
      </c>
      <c r="N41" s="4">
        <v>0.58819591362364587</v>
      </c>
      <c r="O41" s="4">
        <v>6.3693723986099409E-4</v>
      </c>
      <c r="P41" s="4">
        <v>6.9665619485135236E-2</v>
      </c>
      <c r="Q41" s="4">
        <v>4.5245839509511221E-2</v>
      </c>
      <c r="R41" s="4">
        <v>0</v>
      </c>
      <c r="S41" s="4">
        <v>2.2292998235243274E-2</v>
      </c>
      <c r="T41" s="4">
        <v>0.29409795681182294</v>
      </c>
    </row>
    <row r="42" spans="1:20" ht="15.5" x14ac:dyDescent="0.35">
      <c r="A42" s="4" t="s">
        <v>277</v>
      </c>
      <c r="B42" s="4">
        <v>1</v>
      </c>
      <c r="C42" s="4" t="s">
        <v>127</v>
      </c>
      <c r="D42" s="4" t="s">
        <v>186</v>
      </c>
      <c r="E42" s="4" t="s">
        <v>245</v>
      </c>
      <c r="F42" s="4">
        <v>1.7056342916277785E-2</v>
      </c>
      <c r="G42" s="4">
        <v>1.1172052369799548</v>
      </c>
      <c r="H42" s="4">
        <v>0.90777951344716623</v>
      </c>
      <c r="I42" s="4">
        <v>1.1257186324743339E-2</v>
      </c>
      <c r="J42" s="4">
        <v>0.65915108981817327</v>
      </c>
      <c r="K42" s="4">
        <v>0.43573416645463975</v>
      </c>
      <c r="L42" s="4">
        <v>5.7991565915344462E-3</v>
      </c>
      <c r="M42" s="4">
        <v>0.45805414716178144</v>
      </c>
      <c r="N42" s="4">
        <v>0.47204534699252648</v>
      </c>
      <c r="O42" s="4">
        <v>5.1169028748833357E-4</v>
      </c>
      <c r="P42" s="4">
        <v>5.5860261848997741E-2</v>
      </c>
      <c r="Q42" s="4">
        <v>3.631118053788665E-2</v>
      </c>
      <c r="R42" s="4">
        <v>0</v>
      </c>
      <c r="S42" s="4">
        <v>1.7875283791679276E-2</v>
      </c>
      <c r="T42" s="4">
        <v>0.23602267349626324</v>
      </c>
    </row>
    <row r="43" spans="1:20" ht="15.5" x14ac:dyDescent="0.35">
      <c r="A43" s="4" t="s">
        <v>277</v>
      </c>
      <c r="B43" s="4">
        <v>1</v>
      </c>
      <c r="C43" s="4" t="s">
        <v>128</v>
      </c>
      <c r="D43" s="4" t="s">
        <v>187</v>
      </c>
      <c r="E43" s="4" t="s">
        <v>246</v>
      </c>
      <c r="F43" s="4">
        <v>1.3693622026626016E-2</v>
      </c>
      <c r="G43" s="4">
        <v>0.89572783275412182</v>
      </c>
      <c r="H43" s="4">
        <v>0.72814315391219542</v>
      </c>
      <c r="I43" s="4">
        <v>9.0377905375731704E-3</v>
      </c>
      <c r="J43" s="4">
        <v>0.52847942132493186</v>
      </c>
      <c r="K43" s="4">
        <v>0.34950871387785376</v>
      </c>
      <c r="L43" s="4">
        <v>4.6558314890528451E-3</v>
      </c>
      <c r="M43" s="4">
        <v>0.3672484114291899</v>
      </c>
      <c r="N43" s="4">
        <v>0.37863444003434166</v>
      </c>
      <c r="O43" s="4">
        <v>4.1080866079878047E-4</v>
      </c>
      <c r="P43" s="4">
        <v>4.4786391637706091E-2</v>
      </c>
      <c r="Q43" s="4">
        <v>2.9125726156487817E-2</v>
      </c>
      <c r="R43" s="4">
        <v>0</v>
      </c>
      <c r="S43" s="4">
        <v>1.433164532406595E-2</v>
      </c>
      <c r="T43" s="4">
        <v>0.18931722001717083</v>
      </c>
    </row>
    <row r="44" spans="1:20" ht="15.5" x14ac:dyDescent="0.35">
      <c r="A44" s="4" t="s">
        <v>277</v>
      </c>
      <c r="B44" s="4">
        <v>1</v>
      </c>
      <c r="C44" s="4" t="s">
        <v>129</v>
      </c>
      <c r="D44" s="4" t="s">
        <v>188</v>
      </c>
      <c r="E44" s="4" t="s">
        <v>247</v>
      </c>
      <c r="F44" s="4">
        <v>1.0988691410289211E-2</v>
      </c>
      <c r="G44" s="4">
        <v>0.71809052059586587</v>
      </c>
      <c r="H44" s="4">
        <v>0.58384773591007555</v>
      </c>
      <c r="I44" s="4">
        <v>7.2525363307908795E-3</v>
      </c>
      <c r="J44" s="4">
        <v>0.42367340715156082</v>
      </c>
      <c r="K44" s="4">
        <v>0.28024691323683626</v>
      </c>
      <c r="L44" s="4">
        <v>3.7361550794983312E-3</v>
      </c>
      <c r="M44" s="4">
        <v>0.29441711344430499</v>
      </c>
      <c r="N44" s="4">
        <v>0.30360082267323929</v>
      </c>
      <c r="O44" s="4">
        <v>3.2966074230867629E-4</v>
      </c>
      <c r="P44" s="4">
        <v>3.5904526029793292E-2</v>
      </c>
      <c r="Q44" s="4">
        <v>2.3353909436403024E-2</v>
      </c>
      <c r="R44" s="4">
        <v>0</v>
      </c>
      <c r="S44" s="4">
        <v>1.1489448329533854E-2</v>
      </c>
      <c r="T44" s="4">
        <v>0.15180041133661965</v>
      </c>
    </row>
    <row r="45" spans="1:20" ht="15.5" x14ac:dyDescent="0.35">
      <c r="A45" s="4" t="s">
        <v>277</v>
      </c>
      <c r="B45" s="4">
        <v>1</v>
      </c>
      <c r="C45" s="4" t="s">
        <v>130</v>
      </c>
      <c r="D45" s="4" t="s">
        <v>189</v>
      </c>
      <c r="E45" s="4" t="s">
        <v>248</v>
      </c>
      <c r="F45" s="4">
        <v>8.8149752816788773E-3</v>
      </c>
      <c r="G45" s="4">
        <v>0.57563290634636155</v>
      </c>
      <c r="H45" s="4">
        <v>0.46803464900927505</v>
      </c>
      <c r="I45" s="4">
        <v>5.8178836859080589E-3</v>
      </c>
      <c r="J45" s="4">
        <v>0.33962341474435331</v>
      </c>
      <c r="K45" s="4">
        <v>0.22465663152445201</v>
      </c>
      <c r="L45" s="4">
        <v>2.997091595770818E-3</v>
      </c>
      <c r="M45" s="4">
        <v>0.23600949160200821</v>
      </c>
      <c r="N45" s="4">
        <v>0.24337801748482304</v>
      </c>
      <c r="O45" s="4">
        <v>2.6444925845036629E-4</v>
      </c>
      <c r="P45" s="4">
        <v>2.878164531731808E-2</v>
      </c>
      <c r="Q45" s="4">
        <v>1.8721385960371002E-2</v>
      </c>
      <c r="R45" s="4">
        <v>0</v>
      </c>
      <c r="S45" s="4">
        <v>9.2101265015417846E-3</v>
      </c>
      <c r="T45" s="4">
        <v>0.12168900874241152</v>
      </c>
    </row>
    <row r="46" spans="1:20" ht="15.5" x14ac:dyDescent="0.35">
      <c r="A46" s="4" t="s">
        <v>277</v>
      </c>
      <c r="B46" s="4">
        <v>1</v>
      </c>
      <c r="C46" s="4" t="s">
        <v>131</v>
      </c>
      <c r="D46" s="4" t="s">
        <v>190</v>
      </c>
      <c r="E46" s="4" t="s">
        <v>249</v>
      </c>
      <c r="F46" s="4">
        <v>7.0693819407533923E-3</v>
      </c>
      <c r="G46" s="4">
        <v>0.46140195550555579</v>
      </c>
      <c r="H46" s="4">
        <v>0.3751332882835301</v>
      </c>
      <c r="I46" s="4">
        <v>4.6657920808972388E-3</v>
      </c>
      <c r="J46" s="4">
        <v>0.27222715374827788</v>
      </c>
      <c r="K46" s="4">
        <v>0.18006397837609445</v>
      </c>
      <c r="L46" s="4">
        <v>2.4035898598561531E-3</v>
      </c>
      <c r="M46" s="4">
        <v>0.18917480175727786</v>
      </c>
      <c r="N46" s="4">
        <v>0.19506930990743565</v>
      </c>
      <c r="O46" s="4">
        <v>2.1208145822260177E-4</v>
      </c>
      <c r="P46" s="4">
        <v>2.3070097775277791E-2</v>
      </c>
      <c r="Q46" s="4">
        <v>1.5005331531341204E-2</v>
      </c>
      <c r="R46" s="4">
        <v>0</v>
      </c>
      <c r="S46" s="4">
        <v>7.3824312880888931E-3</v>
      </c>
      <c r="T46" s="4">
        <v>9.7534654953717825E-2</v>
      </c>
    </row>
    <row r="47" spans="1:20" ht="15.5" x14ac:dyDescent="0.35">
      <c r="A47" s="4" t="s">
        <v>277</v>
      </c>
      <c r="B47" s="4">
        <v>1</v>
      </c>
      <c r="C47" s="4" t="s">
        <v>132</v>
      </c>
      <c r="D47" s="4" t="s">
        <v>191</v>
      </c>
      <c r="E47" s="4" t="s">
        <v>250</v>
      </c>
      <c r="F47" s="4">
        <v>5.6683235685404685E-3</v>
      </c>
      <c r="G47" s="4">
        <v>0.3698153603694857</v>
      </c>
      <c r="H47" s="4">
        <v>0.30063903127145492</v>
      </c>
      <c r="I47" s="4">
        <v>3.7410935552367095E-3</v>
      </c>
      <c r="J47" s="4">
        <v>0.21819106261799656</v>
      </c>
      <c r="K47" s="4">
        <v>0.14430673501029836</v>
      </c>
      <c r="L47" s="4">
        <v>1.9272300133037592E-3</v>
      </c>
      <c r="M47" s="4">
        <v>0.15162429775148914</v>
      </c>
      <c r="N47" s="4">
        <v>0.15633229626115655</v>
      </c>
      <c r="O47" s="4">
        <v>1.7004970705621406E-4</v>
      </c>
      <c r="P47" s="4">
        <v>1.8490768018474286E-2</v>
      </c>
      <c r="Q47" s="4">
        <v>1.2025561250858198E-2</v>
      </c>
      <c r="R47" s="4">
        <v>0</v>
      </c>
      <c r="S47" s="4">
        <v>5.9170457659117716E-3</v>
      </c>
      <c r="T47" s="4">
        <v>7.8166148130578275E-2</v>
      </c>
    </row>
    <row r="48" spans="1:20" ht="15.5" x14ac:dyDescent="0.35">
      <c r="A48" s="4" t="s">
        <v>277</v>
      </c>
      <c r="B48" s="4">
        <v>1</v>
      </c>
      <c r="C48" s="4" t="s">
        <v>133</v>
      </c>
      <c r="D48" s="4" t="s">
        <v>192</v>
      </c>
      <c r="E48" s="4" t="s">
        <v>251</v>
      </c>
      <c r="F48" s="4">
        <v>4.5442383300256664E-3</v>
      </c>
      <c r="G48" s="4">
        <v>0.2963918713813587</v>
      </c>
      <c r="H48" s="4">
        <v>0.24092005005042122</v>
      </c>
      <c r="I48" s="4">
        <v>2.9991972978169398E-3</v>
      </c>
      <c r="J48" s="4">
        <v>0.17487120411500162</v>
      </c>
      <c r="K48" s="4">
        <v>0.11564162402420218</v>
      </c>
      <c r="L48" s="4">
        <v>1.5450410322087264E-3</v>
      </c>
      <c r="M48" s="4">
        <v>0.12152066726635706</v>
      </c>
      <c r="N48" s="4">
        <v>0.12527842602621903</v>
      </c>
      <c r="O48" s="4">
        <v>1.3632714990076999E-4</v>
      </c>
      <c r="P48" s="4">
        <v>1.4819593569067936E-2</v>
      </c>
      <c r="Q48" s="4">
        <v>9.6368020020168484E-3</v>
      </c>
      <c r="R48" s="4">
        <v>0</v>
      </c>
      <c r="S48" s="4">
        <v>4.742269942101739E-3</v>
      </c>
      <c r="T48" s="4">
        <v>6.2639213013109513E-2</v>
      </c>
    </row>
    <row r="49" spans="1:20" ht="15.5" x14ac:dyDescent="0.35">
      <c r="A49" s="4" t="s">
        <v>277</v>
      </c>
      <c r="B49" s="4">
        <v>1</v>
      </c>
      <c r="C49" s="4" t="s">
        <v>134</v>
      </c>
      <c r="D49" s="4" t="s">
        <v>193</v>
      </c>
      <c r="E49" s="4" t="s">
        <v>252</v>
      </c>
      <c r="F49" s="4">
        <v>3.6426390540547629E-3</v>
      </c>
      <c r="G49" s="4">
        <v>0.23753479762230553</v>
      </c>
      <c r="H49" s="4">
        <v>0.1930540873266246</v>
      </c>
      <c r="I49" s="4">
        <v>2.4041417756761438E-3</v>
      </c>
      <c r="J49" s="4">
        <v>0.14014553059716026</v>
      </c>
      <c r="K49" s="4">
        <v>9.266596191677981E-2</v>
      </c>
      <c r="L49" s="4">
        <v>1.2384972783786193E-3</v>
      </c>
      <c r="M49" s="4">
        <v>9.7389267025145262E-2</v>
      </c>
      <c r="N49" s="4">
        <v>0.10038812540984479</v>
      </c>
      <c r="O49" s="4">
        <v>1.0927917162164288E-4</v>
      </c>
      <c r="P49" s="4">
        <v>1.1876739881115277E-2</v>
      </c>
      <c r="Q49" s="4">
        <v>7.7221634930649844E-3</v>
      </c>
      <c r="R49" s="4">
        <v>0</v>
      </c>
      <c r="S49" s="4">
        <v>3.8005567619568887E-3</v>
      </c>
      <c r="T49" s="4">
        <v>5.0194062704922396E-2</v>
      </c>
    </row>
    <row r="50" spans="1:20" ht="15.5" x14ac:dyDescent="0.35">
      <c r="A50" s="4" t="s">
        <v>277</v>
      </c>
      <c r="B50" s="4">
        <v>1</v>
      </c>
      <c r="C50" s="4" t="s">
        <v>135</v>
      </c>
      <c r="D50" s="4" t="s">
        <v>194</v>
      </c>
      <c r="E50" s="4" t="s">
        <v>253</v>
      </c>
      <c r="F50" s="4">
        <v>2.919653414493341E-3</v>
      </c>
      <c r="G50" s="4">
        <v>0.19035800789821658</v>
      </c>
      <c r="H50" s="4">
        <v>0.15469303365137685</v>
      </c>
      <c r="I50" s="4">
        <v>1.9269712535656051E-3</v>
      </c>
      <c r="J50" s="4">
        <v>0.11231122465994778</v>
      </c>
      <c r="K50" s="4">
        <v>7.4252656152660884E-2</v>
      </c>
      <c r="L50" s="4">
        <v>9.9268216092773592E-4</v>
      </c>
      <c r="M50" s="4">
        <v>7.8046783238268788E-2</v>
      </c>
      <c r="N50" s="4">
        <v>8.0440377498715965E-2</v>
      </c>
      <c r="O50" s="4">
        <v>8.7589602434800224E-5</v>
      </c>
      <c r="P50" s="4">
        <v>9.517900394910829E-3</v>
      </c>
      <c r="Q50" s="4">
        <v>6.1877213460550737E-3</v>
      </c>
      <c r="R50" s="4">
        <v>0</v>
      </c>
      <c r="S50" s="4">
        <v>3.0457281263714655E-3</v>
      </c>
      <c r="T50" s="4">
        <v>4.0220188749357982E-2</v>
      </c>
    </row>
    <row r="51" spans="1:20" ht="15.5" x14ac:dyDescent="0.35">
      <c r="A51" s="4" t="s">
        <v>277</v>
      </c>
      <c r="B51" s="4">
        <v>1</v>
      </c>
      <c r="C51" s="4" t="s">
        <v>136</v>
      </c>
      <c r="D51" s="4" t="s">
        <v>195</v>
      </c>
      <c r="E51" s="4" t="s">
        <v>254</v>
      </c>
      <c r="F51" s="4">
        <v>2.339997436242712E-3</v>
      </c>
      <c r="G51" s="4">
        <v>0.15254603563089528</v>
      </c>
      <c r="H51" s="4">
        <v>0.12395187269971071</v>
      </c>
      <c r="I51" s="4">
        <v>1.54439830792019E-3</v>
      </c>
      <c r="J51" s="4">
        <v>9.0002161022228203E-2</v>
      </c>
      <c r="K51" s="4">
        <v>5.9496898895861142E-2</v>
      </c>
      <c r="L51" s="4">
        <v>7.9559912832252201E-4</v>
      </c>
      <c r="M51" s="4">
        <v>6.254387460866706E-2</v>
      </c>
      <c r="N51" s="4">
        <v>6.4454973803849569E-2</v>
      </c>
      <c r="O51" s="4">
        <v>7.019992308728136E-5</v>
      </c>
      <c r="P51" s="4">
        <v>7.6273017815447642E-3</v>
      </c>
      <c r="Q51" s="4">
        <v>4.9580749079884282E-3</v>
      </c>
      <c r="R51" s="4">
        <v>0</v>
      </c>
      <c r="S51" s="4">
        <v>2.4407365700943244E-3</v>
      </c>
      <c r="T51" s="4">
        <v>3.2227486901924784E-2</v>
      </c>
    </row>
    <row r="52" spans="1:20" ht="15.5" x14ac:dyDescent="0.35">
      <c r="A52" s="4" t="s">
        <v>277</v>
      </c>
      <c r="B52" s="4">
        <v>1</v>
      </c>
      <c r="C52" s="4" t="s">
        <v>137</v>
      </c>
      <c r="D52" s="4" t="s">
        <v>196</v>
      </c>
      <c r="E52" s="4" t="s">
        <v>255</v>
      </c>
      <c r="F52" s="4">
        <v>1.8753189202456229E-3</v>
      </c>
      <c r="G52" s="4">
        <v>0.12224160459529577</v>
      </c>
      <c r="H52" s="4">
        <v>9.9318303582618603E-2</v>
      </c>
      <c r="I52" s="4">
        <v>1.2377104873621111E-3</v>
      </c>
      <c r="J52" s="4">
        <v>7.2122546711224506E-2</v>
      </c>
      <c r="K52" s="4">
        <v>4.7672785719656927E-2</v>
      </c>
      <c r="L52" s="4">
        <v>6.3760843288351171E-4</v>
      </c>
      <c r="M52" s="4">
        <v>5.0119057884071262E-2</v>
      </c>
      <c r="N52" s="4">
        <v>5.1645517862961676E-2</v>
      </c>
      <c r="O52" s="4">
        <v>5.6259567607368684E-5</v>
      </c>
      <c r="P52" s="4">
        <v>6.1120802297647894E-3</v>
      </c>
      <c r="Q52" s="4">
        <v>3.9727321433047445E-3</v>
      </c>
      <c r="R52" s="4">
        <v>0</v>
      </c>
      <c r="S52" s="4">
        <v>1.9558656735247323E-3</v>
      </c>
      <c r="T52" s="4">
        <v>2.5822758931480838E-2</v>
      </c>
    </row>
    <row r="53" spans="1:20" ht="15.5" x14ac:dyDescent="0.35">
      <c r="A53" s="4" t="s">
        <v>277</v>
      </c>
      <c r="B53" s="4">
        <v>1</v>
      </c>
      <c r="C53" s="4" t="s">
        <v>138</v>
      </c>
      <c r="D53" s="4" t="s">
        <v>197</v>
      </c>
      <c r="E53" s="4" t="s">
        <v>256</v>
      </c>
      <c r="F53" s="4">
        <v>1.502850488537475E-3</v>
      </c>
      <c r="G53" s="4">
        <v>9.7955221136064863E-2</v>
      </c>
      <c r="H53" s="4">
        <v>7.9579563694621186E-2</v>
      </c>
      <c r="I53" s="4">
        <v>9.9188132243473366E-4</v>
      </c>
      <c r="J53" s="4">
        <v>5.7793580470278265E-2</v>
      </c>
      <c r="K53" s="4">
        <v>3.8198190573418167E-2</v>
      </c>
      <c r="L53" s="4">
        <v>5.1096916610274149E-4</v>
      </c>
      <c r="M53" s="4">
        <v>4.0161640665786591E-2</v>
      </c>
      <c r="N53" s="4">
        <v>4.1381373121203019E-2</v>
      </c>
      <c r="O53" s="4">
        <v>4.5085514656124249E-5</v>
      </c>
      <c r="P53" s="4">
        <v>4.8977610568032431E-3</v>
      </c>
      <c r="Q53" s="4">
        <v>3.1831825477848475E-3</v>
      </c>
      <c r="R53" s="4">
        <v>0</v>
      </c>
      <c r="S53" s="4">
        <v>1.5672835381770379E-3</v>
      </c>
      <c r="T53" s="4">
        <v>2.0690686560601509E-2</v>
      </c>
    </row>
    <row r="54" spans="1:20" ht="15.5" x14ac:dyDescent="0.35">
      <c r="A54" s="4" t="s">
        <v>277</v>
      </c>
      <c r="B54" s="4">
        <v>1</v>
      </c>
      <c r="C54" s="4" t="s">
        <v>139</v>
      </c>
      <c r="D54" s="4" t="s">
        <v>198</v>
      </c>
      <c r="E54" s="4" t="s">
        <v>257</v>
      </c>
      <c r="F54" s="4">
        <v>1.2043184982016308E-3</v>
      </c>
      <c r="G54" s="4">
        <v>7.8492527319786135E-2</v>
      </c>
      <c r="H54" s="4">
        <v>6.3763380563033906E-2</v>
      </c>
      <c r="I54" s="4">
        <v>7.9485020881307636E-4</v>
      </c>
      <c r="J54" s="4">
        <v>4.6310591118673819E-2</v>
      </c>
      <c r="K54" s="4">
        <v>3.0606422670256275E-2</v>
      </c>
      <c r="L54" s="4">
        <v>4.0946828938855442E-4</v>
      </c>
      <c r="M54" s="4">
        <v>3.2181936201112316E-2</v>
      </c>
      <c r="N54" s="4">
        <v>3.315695789277763E-2</v>
      </c>
      <c r="O54" s="4">
        <v>3.6129554946048925E-5</v>
      </c>
      <c r="P54" s="4">
        <v>3.9246263659893071E-3</v>
      </c>
      <c r="Q54" s="4">
        <v>2.5505352225213564E-3</v>
      </c>
      <c r="R54" s="4">
        <v>0</v>
      </c>
      <c r="S54" s="4">
        <v>1.2558804371165782E-3</v>
      </c>
      <c r="T54" s="4">
        <v>1.6578478946388815E-2</v>
      </c>
    </row>
    <row r="55" spans="1:20" ht="15.5" x14ac:dyDescent="0.35">
      <c r="A55" s="4" t="s">
        <v>277</v>
      </c>
      <c r="B55" s="4">
        <v>1</v>
      </c>
      <c r="C55" s="4" t="s">
        <v>140</v>
      </c>
      <c r="D55" s="4" t="s">
        <v>199</v>
      </c>
      <c r="E55" s="4" t="s">
        <v>258</v>
      </c>
      <c r="F55" s="4">
        <v>9.6506160484837269E-4</v>
      </c>
      <c r="G55" s="4">
        <v>6.2895946825015508E-2</v>
      </c>
      <c r="H55" s="4">
        <v>5.1090434368158903E-2</v>
      </c>
      <c r="I55" s="4">
        <v>6.3694065919992599E-4</v>
      </c>
      <c r="J55" s="4">
        <v>3.7108608626759146E-2</v>
      </c>
      <c r="K55" s="4">
        <v>2.4523408496716272E-2</v>
      </c>
      <c r="L55" s="4">
        <v>3.281209456484467E-4</v>
      </c>
      <c r="M55" s="4">
        <v>2.5787338198256356E-2</v>
      </c>
      <c r="N55" s="4">
        <v>2.6567025871442631E-2</v>
      </c>
      <c r="O55" s="4">
        <v>2.8951848145451181E-5</v>
      </c>
      <c r="P55" s="4">
        <v>3.1447973412507754E-3</v>
      </c>
      <c r="Q55" s="4">
        <v>2.043617374726356E-3</v>
      </c>
      <c r="R55" s="4">
        <v>0</v>
      </c>
      <c r="S55" s="4">
        <v>1.0063351492002482E-3</v>
      </c>
      <c r="T55" s="4">
        <v>1.3283512935721315E-2</v>
      </c>
    </row>
    <row r="56" spans="1:20" ht="15.5" x14ac:dyDescent="0.35">
      <c r="A56" s="4" t="s">
        <v>277</v>
      </c>
      <c r="B56" s="4">
        <v>1</v>
      </c>
      <c r="C56" s="4" t="s">
        <v>141</v>
      </c>
      <c r="D56" s="4" t="s">
        <v>200</v>
      </c>
      <c r="E56" s="4" t="s">
        <v>259</v>
      </c>
      <c r="F56" s="4">
        <v>7.7332009412617959E-4</v>
      </c>
      <c r="G56" s="4">
        <v>5.0397828212614355E-2</v>
      </c>
      <c r="H56" s="4">
        <v>4.0936146898220047E-2</v>
      </c>
      <c r="I56" s="4">
        <v>5.1039126212327861E-4</v>
      </c>
      <c r="J56" s="4">
        <v>2.9734718645442467E-2</v>
      </c>
      <c r="K56" s="4">
        <v>1.9649350511145622E-2</v>
      </c>
      <c r="L56" s="4">
        <v>2.6292883200290104E-4</v>
      </c>
      <c r="M56" s="4">
        <v>2.0663109567171885E-2</v>
      </c>
      <c r="N56" s="4">
        <v>2.1286796387074425E-2</v>
      </c>
      <c r="O56" s="4">
        <v>2.3199602823785385E-5</v>
      </c>
      <c r="P56" s="4">
        <v>2.519891410630718E-3</v>
      </c>
      <c r="Q56" s="4">
        <v>1.6374458759288019E-3</v>
      </c>
      <c r="R56" s="4">
        <v>0</v>
      </c>
      <c r="S56" s="4">
        <v>8.0636525140182966E-4</v>
      </c>
      <c r="T56" s="4">
        <v>1.0643398193537212E-2</v>
      </c>
    </row>
    <row r="57" spans="1:20" ht="15.5" x14ac:dyDescent="0.35">
      <c r="A57" s="4" t="s">
        <v>277</v>
      </c>
      <c r="B57" s="4">
        <v>1</v>
      </c>
      <c r="C57" s="4" t="s">
        <v>142</v>
      </c>
      <c r="D57" s="4" t="s">
        <v>201</v>
      </c>
      <c r="E57" s="4" t="s">
        <v>260</v>
      </c>
      <c r="F57" s="4">
        <v>6.1966373144119614E-4</v>
      </c>
      <c r="G57" s="4">
        <v>4.0382832672608227E-2</v>
      </c>
      <c r="H57" s="4">
        <v>3.2799999572422196E-2</v>
      </c>
      <c r="I57" s="4">
        <v>4.0897806275118944E-4</v>
      </c>
      <c r="J57" s="4">
        <v>2.3825871276838852E-2</v>
      </c>
      <c r="K57" s="4">
        <v>1.5743999794762653E-2</v>
      </c>
      <c r="L57" s="4">
        <v>2.1068566869000667E-4</v>
      </c>
      <c r="M57" s="4">
        <v>1.6556961395769371E-2</v>
      </c>
      <c r="N57" s="4">
        <v>1.7055999777659543E-2</v>
      </c>
      <c r="O57" s="4">
        <v>1.8589911943235883E-5</v>
      </c>
      <c r="P57" s="4">
        <v>2.0191416336304115E-3</v>
      </c>
      <c r="Q57" s="4">
        <v>1.3119999828968879E-3</v>
      </c>
      <c r="R57" s="4">
        <v>0</v>
      </c>
      <c r="S57" s="4">
        <v>6.4612532276173162E-4</v>
      </c>
      <c r="T57" s="4">
        <v>8.5279998888297716E-3</v>
      </c>
    </row>
    <row r="58" spans="1:20" ht="15.5" x14ac:dyDescent="0.35">
      <c r="A58" s="4" t="s">
        <v>277</v>
      </c>
      <c r="B58" s="4">
        <v>1</v>
      </c>
      <c r="C58" s="4" t="s">
        <v>143</v>
      </c>
      <c r="D58" s="4" t="s">
        <v>202</v>
      </c>
      <c r="E58" s="4" t="s">
        <v>261</v>
      </c>
      <c r="F58" s="4">
        <v>4.9653163306478075E-4</v>
      </c>
      <c r="G58" s="4">
        <v>3.2357751283481659E-2</v>
      </c>
      <c r="H58" s="4">
        <v>2.628091459212531E-2</v>
      </c>
      <c r="I58" s="4">
        <v>3.2771087782275529E-4</v>
      </c>
      <c r="J58" s="4">
        <v>1.9091073257254176E-2</v>
      </c>
      <c r="K58" s="4">
        <v>1.2614839004220148E-2</v>
      </c>
      <c r="L58" s="4">
        <v>1.6882075524202544E-4</v>
      </c>
      <c r="M58" s="4">
        <v>1.3266678026227479E-2</v>
      </c>
      <c r="N58" s="4">
        <v>1.3666075587905162E-2</v>
      </c>
      <c r="O58" s="4">
        <v>1.4895948991943422E-5</v>
      </c>
      <c r="P58" s="4">
        <v>1.617887564174083E-3</v>
      </c>
      <c r="Q58" s="4">
        <v>1.0512365836850123E-3</v>
      </c>
      <c r="R58" s="4">
        <v>0</v>
      </c>
      <c r="S58" s="4">
        <v>5.177240205357066E-4</v>
      </c>
      <c r="T58" s="4">
        <v>6.8330377939525809E-3</v>
      </c>
    </row>
    <row r="59" spans="1:20" ht="15.5" x14ac:dyDescent="0.35">
      <c r="A59" s="4" t="s">
        <v>277</v>
      </c>
      <c r="B59" s="4">
        <v>1</v>
      </c>
      <c r="C59" s="4" t="s">
        <v>144</v>
      </c>
      <c r="D59" s="4" t="s">
        <v>203</v>
      </c>
      <c r="E59" s="4" t="s">
        <v>262</v>
      </c>
      <c r="F59" s="4">
        <v>3.9786253096890612E-4</v>
      </c>
      <c r="G59" s="4">
        <v>2.5927290468676496E-2</v>
      </c>
      <c r="H59" s="4">
        <v>2.1057510589683047E-2</v>
      </c>
      <c r="I59" s="4">
        <v>2.6258927043947808E-4</v>
      </c>
      <c r="J59" s="4">
        <v>1.5297101376519132E-2</v>
      </c>
      <c r="K59" s="4">
        <v>1.0107605083047862E-2</v>
      </c>
      <c r="L59" s="4">
        <v>1.3527326052942807E-4</v>
      </c>
      <c r="M59" s="4">
        <v>1.0630189092157363E-2</v>
      </c>
      <c r="N59" s="4">
        <v>1.0949905506635185E-2</v>
      </c>
      <c r="O59" s="4">
        <v>1.1935875929067184E-5</v>
      </c>
      <c r="P59" s="4">
        <v>1.2963645234338249E-3</v>
      </c>
      <c r="Q59" s="4">
        <v>8.4230042358732194E-4</v>
      </c>
      <c r="R59" s="4">
        <v>0</v>
      </c>
      <c r="S59" s="4">
        <v>4.1483664749882395E-4</v>
      </c>
      <c r="T59" s="4">
        <v>5.4749527533175923E-3</v>
      </c>
    </row>
    <row r="60" spans="1:20" ht="15.5" x14ac:dyDescent="0.35">
      <c r="A60" s="4" t="s">
        <v>277</v>
      </c>
      <c r="B60" s="4">
        <v>1</v>
      </c>
      <c r="C60" s="4" t="s">
        <v>145</v>
      </c>
      <c r="D60" s="4" t="s">
        <v>204</v>
      </c>
      <c r="E60" s="4" t="s">
        <v>263</v>
      </c>
      <c r="F60" s="4">
        <v>1.4531320581983589E-4</v>
      </c>
      <c r="G60" s="4">
        <v>9.4694506957426292E-3</v>
      </c>
      <c r="H60" s="4">
        <v>7.6907219774785774E-3</v>
      </c>
      <c r="I60" s="4">
        <v>9.5906715841091684E-5</v>
      </c>
      <c r="J60" s="4">
        <v>5.5869759104881511E-3</v>
      </c>
      <c r="K60" s="4">
        <v>3.6915465491897171E-3</v>
      </c>
      <c r="L60" s="4">
        <v>4.9406489978744197E-5</v>
      </c>
      <c r="M60" s="4">
        <v>3.8824747852544777E-3</v>
      </c>
      <c r="N60" s="4">
        <v>3.9991754282888608E-3</v>
      </c>
      <c r="O60" s="4">
        <v>4.3593961745950762E-6</v>
      </c>
      <c r="P60" s="4">
        <v>4.7347253478713147E-4</v>
      </c>
      <c r="Q60" s="4">
        <v>3.0762887909914309E-4</v>
      </c>
      <c r="R60" s="4">
        <v>0</v>
      </c>
      <c r="S60" s="4">
        <v>1.5151121113188206E-4</v>
      </c>
      <c r="T60" s="4">
        <v>1.9995877141444304E-3</v>
      </c>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278</v>
      </c>
      <c r="B2" s="4">
        <v>1</v>
      </c>
      <c r="C2" s="4" t="s">
        <v>87</v>
      </c>
      <c r="D2" s="4" t="s">
        <v>146</v>
      </c>
      <c r="E2" s="4" t="s">
        <v>205</v>
      </c>
      <c r="F2" s="4">
        <v>1.4837199170403631E-2</v>
      </c>
      <c r="G2" s="4">
        <v>10.132887286230815</v>
      </c>
      <c r="H2" s="4">
        <v>6.2302037586684076</v>
      </c>
      <c r="I2" s="4">
        <v>9.7925514524663977E-3</v>
      </c>
      <c r="J2" s="4">
        <v>5.9784034988761805</v>
      </c>
      <c r="K2" s="4">
        <v>2.9904978041608357</v>
      </c>
      <c r="L2" s="4">
        <v>5.0446477179372342E-3</v>
      </c>
      <c r="M2" s="4">
        <v>4.1544837873546339</v>
      </c>
      <c r="N2" s="4">
        <v>3.2397059545075719</v>
      </c>
      <c r="O2" s="4">
        <v>4.4511597511210889E-4</v>
      </c>
      <c r="P2" s="4">
        <v>0.50664436431154081</v>
      </c>
      <c r="Q2" s="4">
        <v>0.2492081503467363</v>
      </c>
      <c r="R2" s="4">
        <v>0</v>
      </c>
      <c r="S2" s="4">
        <v>0.16212619657969304</v>
      </c>
      <c r="T2" s="4">
        <v>1.619852977253786</v>
      </c>
    </row>
    <row r="3" spans="1:20" ht="15.5" x14ac:dyDescent="0.35">
      <c r="A3" s="4" t="s">
        <v>278</v>
      </c>
      <c r="B3" s="4">
        <v>1</v>
      </c>
      <c r="C3" s="4" t="s">
        <v>88</v>
      </c>
      <c r="D3" s="4" t="s">
        <v>147</v>
      </c>
      <c r="E3" s="4" t="s">
        <v>206</v>
      </c>
      <c r="F3" s="4">
        <v>1.4214040522361474E-2</v>
      </c>
      <c r="G3" s="4">
        <v>9.7939656331485665</v>
      </c>
      <c r="H3" s="4">
        <v>5.669085635172916</v>
      </c>
      <c r="I3" s="4">
        <v>9.3812667447585735E-3</v>
      </c>
      <c r="J3" s="4">
        <v>5.7784397235576543</v>
      </c>
      <c r="K3" s="4">
        <v>2.7211611048829996</v>
      </c>
      <c r="L3" s="4">
        <v>4.8327737776029007E-3</v>
      </c>
      <c r="M3" s="4">
        <v>4.0155259095909122</v>
      </c>
      <c r="N3" s="4">
        <v>2.9479245302899164</v>
      </c>
      <c r="O3" s="4">
        <v>4.2642121567084421E-4</v>
      </c>
      <c r="P3" s="4">
        <v>0.48969828165742835</v>
      </c>
      <c r="Q3" s="4">
        <v>0.22676342540691663</v>
      </c>
      <c r="R3" s="4">
        <v>0</v>
      </c>
      <c r="S3" s="4">
        <v>0.15670345013037706</v>
      </c>
      <c r="T3" s="4">
        <v>1.4739622651449582</v>
      </c>
    </row>
    <row r="4" spans="1:20" ht="15.5" x14ac:dyDescent="0.35">
      <c r="A4" s="4" t="s">
        <v>278</v>
      </c>
      <c r="B4" s="4">
        <v>1</v>
      </c>
      <c r="C4" s="4" t="s">
        <v>89</v>
      </c>
      <c r="D4" s="4" t="s">
        <v>148</v>
      </c>
      <c r="E4" s="4" t="s">
        <v>207</v>
      </c>
      <c r="F4" s="4">
        <v>1.451587569235868E-2</v>
      </c>
      <c r="G4" s="4">
        <v>10.088169496581321</v>
      </c>
      <c r="H4" s="4">
        <v>5.4562391423697241</v>
      </c>
      <c r="I4" s="4">
        <v>9.5804779569567296E-3</v>
      </c>
      <c r="J4" s="4">
        <v>5.9520200029829793</v>
      </c>
      <c r="K4" s="4">
        <v>2.6189947883374676</v>
      </c>
      <c r="L4" s="4">
        <v>4.9353977354019505E-3</v>
      </c>
      <c r="M4" s="4">
        <v>4.1361494935983414</v>
      </c>
      <c r="N4" s="4">
        <v>2.8372443540322565</v>
      </c>
      <c r="O4" s="4">
        <v>4.3547627077076038E-4</v>
      </c>
      <c r="P4" s="4">
        <v>0.50440847482906603</v>
      </c>
      <c r="Q4" s="4">
        <v>0.21824956569478896</v>
      </c>
      <c r="R4" s="4">
        <v>0</v>
      </c>
      <c r="S4" s="4">
        <v>0.16141071194530113</v>
      </c>
      <c r="T4" s="4">
        <v>1.4186221770161282</v>
      </c>
    </row>
    <row r="5" spans="1:20" ht="15.5" x14ac:dyDescent="0.35">
      <c r="A5" s="4" t="s">
        <v>278</v>
      </c>
      <c r="B5" s="4">
        <v>1</v>
      </c>
      <c r="C5" s="4" t="s">
        <v>90</v>
      </c>
      <c r="D5" s="4" t="s">
        <v>149</v>
      </c>
      <c r="E5" s="4" t="s">
        <v>208</v>
      </c>
      <c r="F5" s="4">
        <v>1.575640410589129E-2</v>
      </c>
      <c r="G5" s="4">
        <v>11.02712753104594</v>
      </c>
      <c r="H5" s="4">
        <v>5.5730958676043585</v>
      </c>
      <c r="I5" s="4">
        <v>1.0399226709888252E-2</v>
      </c>
      <c r="J5" s="4">
        <v>6.5060052433171043</v>
      </c>
      <c r="K5" s="4">
        <v>2.6750860164500918</v>
      </c>
      <c r="L5" s="4">
        <v>5.3571773960030379E-3</v>
      </c>
      <c r="M5" s="4">
        <v>4.5211222877288346</v>
      </c>
      <c r="N5" s="4">
        <v>2.8980098511542667</v>
      </c>
      <c r="O5" s="4">
        <v>4.726921231767387E-4</v>
      </c>
      <c r="P5" s="4">
        <v>0.55135637655229697</v>
      </c>
      <c r="Q5" s="4">
        <v>0.22292383470417435</v>
      </c>
      <c r="R5" s="4">
        <v>0</v>
      </c>
      <c r="S5" s="4">
        <v>0.17643404049673503</v>
      </c>
      <c r="T5" s="4">
        <v>1.4490049255771333</v>
      </c>
    </row>
    <row r="6" spans="1:20" ht="15.5" x14ac:dyDescent="0.35">
      <c r="A6" s="4" t="s">
        <v>278</v>
      </c>
      <c r="B6" s="4">
        <v>1</v>
      </c>
      <c r="C6" s="4" t="s">
        <v>91</v>
      </c>
      <c r="D6" s="4" t="s">
        <v>150</v>
      </c>
      <c r="E6" s="4" t="s">
        <v>209</v>
      </c>
      <c r="F6" s="4">
        <v>1.9097238687378743E-2</v>
      </c>
      <c r="G6" s="4">
        <v>13.459691118952376</v>
      </c>
      <c r="H6" s="4">
        <v>6.3804205327474586</v>
      </c>
      <c r="I6" s="4">
        <v>1.260417753366997E-2</v>
      </c>
      <c r="J6" s="4">
        <v>7.9412177601819014</v>
      </c>
      <c r="K6" s="4">
        <v>3.0626018557187802</v>
      </c>
      <c r="L6" s="4">
        <v>6.4930611537087719E-3</v>
      </c>
      <c r="M6" s="4">
        <v>5.518473358770474</v>
      </c>
      <c r="N6" s="4">
        <v>3.3178186770286784</v>
      </c>
      <c r="O6" s="4">
        <v>5.7291716062136228E-4</v>
      </c>
      <c r="P6" s="4">
        <v>0.67298455594761886</v>
      </c>
      <c r="Q6" s="4">
        <v>0.25521682130989837</v>
      </c>
      <c r="R6" s="4">
        <v>0</v>
      </c>
      <c r="S6" s="4">
        <v>0.21535505790323803</v>
      </c>
      <c r="T6" s="4">
        <v>1.6589093385143392</v>
      </c>
    </row>
    <row r="7" spans="1:20" ht="15.5" x14ac:dyDescent="0.35">
      <c r="A7" s="4" t="s">
        <v>278</v>
      </c>
      <c r="B7" s="4">
        <v>1</v>
      </c>
      <c r="C7" s="4" t="s">
        <v>92</v>
      </c>
      <c r="D7" s="4" t="s">
        <v>151</v>
      </c>
      <c r="E7" s="4" t="s">
        <v>210</v>
      </c>
      <c r="F7" s="4">
        <v>2.947818290567232E-2</v>
      </c>
      <c r="G7" s="4">
        <v>20.937831285229379</v>
      </c>
      <c r="H7" s="4">
        <v>9.4257798227117213</v>
      </c>
      <c r="I7" s="4">
        <v>1.9455600717743732E-2</v>
      </c>
      <c r="J7" s="4">
        <v>12.353320458285333</v>
      </c>
      <c r="K7" s="4">
        <v>4.5243743149016264</v>
      </c>
      <c r="L7" s="4">
        <v>1.0022582187928588E-2</v>
      </c>
      <c r="M7" s="4">
        <v>8.5845108269440455</v>
      </c>
      <c r="N7" s="4">
        <v>4.9014055078100949</v>
      </c>
      <c r="O7" s="4">
        <v>8.8434548717016958E-4</v>
      </c>
      <c r="P7" s="4">
        <v>1.0468915642614689</v>
      </c>
      <c r="Q7" s="4">
        <v>0.37703119290846887</v>
      </c>
      <c r="R7" s="4">
        <v>0</v>
      </c>
      <c r="S7" s="4">
        <v>0.33500530056367006</v>
      </c>
      <c r="T7" s="4">
        <v>2.4507027539050474</v>
      </c>
    </row>
    <row r="8" spans="1:20" ht="15.5" x14ac:dyDescent="0.35">
      <c r="A8" s="4" t="s">
        <v>278</v>
      </c>
      <c r="B8" s="4">
        <v>1</v>
      </c>
      <c r="C8" s="4" t="s">
        <v>93</v>
      </c>
      <c r="D8" s="4" t="s">
        <v>152</v>
      </c>
      <c r="E8" s="4" t="s">
        <v>211</v>
      </c>
      <c r="F8" s="4">
        <v>5.3817235566176493E-2</v>
      </c>
      <c r="G8" s="4">
        <v>38.238848605544995</v>
      </c>
      <c r="H8" s="4">
        <v>16.651787073733967</v>
      </c>
      <c r="I8" s="4">
        <v>3.5519375473676486E-2</v>
      </c>
      <c r="J8" s="4">
        <v>22.560920677271547</v>
      </c>
      <c r="K8" s="4">
        <v>7.9928577953923039</v>
      </c>
      <c r="L8" s="4">
        <v>1.8297860092500007E-2</v>
      </c>
      <c r="M8" s="4">
        <v>15.677927928273446</v>
      </c>
      <c r="N8" s="4">
        <v>8.6589292783416631</v>
      </c>
      <c r="O8" s="4">
        <v>1.6145170669852947E-3</v>
      </c>
      <c r="P8" s="4">
        <v>1.9119424302772499</v>
      </c>
      <c r="Q8" s="4">
        <v>0.6660714829493587</v>
      </c>
      <c r="R8" s="4">
        <v>0</v>
      </c>
      <c r="S8" s="4">
        <v>0.61182157768871992</v>
      </c>
      <c r="T8" s="4">
        <v>4.3294646391708316</v>
      </c>
    </row>
    <row r="9" spans="1:20" ht="15.5" x14ac:dyDescent="0.35">
      <c r="A9" s="4" t="s">
        <v>278</v>
      </c>
      <c r="B9" s="4">
        <v>1</v>
      </c>
      <c r="C9" s="4" t="s">
        <v>94</v>
      </c>
      <c r="D9" s="4" t="s">
        <v>153</v>
      </c>
      <c r="E9" s="4" t="s">
        <v>212</v>
      </c>
      <c r="F9" s="4">
        <v>9.8207675555088872E-2</v>
      </c>
      <c r="G9" s="4">
        <v>69.007658844672562</v>
      </c>
      <c r="H9" s="4">
        <v>29.624459256244766</v>
      </c>
      <c r="I9" s="4">
        <v>6.4817065866358659E-2</v>
      </c>
      <c r="J9" s="4">
        <v>40.714518718356807</v>
      </c>
      <c r="K9" s="4">
        <v>14.219740442997487</v>
      </c>
      <c r="L9" s="4">
        <v>3.3390609688730213E-2</v>
      </c>
      <c r="M9" s="4">
        <v>28.293140126315748</v>
      </c>
      <c r="N9" s="4">
        <v>15.404718813247278</v>
      </c>
      <c r="O9" s="4">
        <v>2.9462302666526659E-3</v>
      </c>
      <c r="P9" s="4">
        <v>3.4503829422336283</v>
      </c>
      <c r="Q9" s="4">
        <v>1.1849783702497907</v>
      </c>
      <c r="R9" s="4">
        <v>0</v>
      </c>
      <c r="S9" s="4">
        <v>1.1041225415147611</v>
      </c>
      <c r="T9" s="4">
        <v>7.7023594066236392</v>
      </c>
    </row>
    <row r="10" spans="1:20" ht="15.5" x14ac:dyDescent="0.35">
      <c r="A10" s="4" t="s">
        <v>278</v>
      </c>
      <c r="B10" s="4">
        <v>1</v>
      </c>
      <c r="C10" s="4" t="s">
        <v>95</v>
      </c>
      <c r="D10" s="4" t="s">
        <v>154</v>
      </c>
      <c r="E10" s="4" t="s">
        <v>213</v>
      </c>
      <c r="F10" s="4">
        <v>0.17036758532262938</v>
      </c>
      <c r="G10" s="4">
        <v>116.94734009463434</v>
      </c>
      <c r="H10" s="4">
        <v>50.25941002336215</v>
      </c>
      <c r="I10" s="4">
        <v>0.1124426063129354</v>
      </c>
      <c r="J10" s="4">
        <v>68.998930655834258</v>
      </c>
      <c r="K10" s="4">
        <v>24.12451681121383</v>
      </c>
      <c r="L10" s="4">
        <v>5.7924979009693983E-2</v>
      </c>
      <c r="M10" s="4">
        <v>47.948409438800077</v>
      </c>
      <c r="N10" s="4">
        <v>26.13489321214832</v>
      </c>
      <c r="O10" s="4">
        <v>5.1110275596788811E-3</v>
      </c>
      <c r="P10" s="4">
        <v>5.8473670047317174</v>
      </c>
      <c r="Q10" s="4">
        <v>2.010376400934486</v>
      </c>
      <c r="R10" s="4">
        <v>0</v>
      </c>
      <c r="S10" s="4">
        <v>1.8711574415141494</v>
      </c>
      <c r="T10" s="4">
        <v>13.06744660607416</v>
      </c>
    </row>
    <row r="11" spans="1:20" ht="15.5" x14ac:dyDescent="0.35">
      <c r="A11" s="4" t="s">
        <v>278</v>
      </c>
      <c r="B11" s="4">
        <v>1</v>
      </c>
      <c r="C11" s="4" t="s">
        <v>96</v>
      </c>
      <c r="D11" s="4" t="s">
        <v>155</v>
      </c>
      <c r="E11" s="4" t="s">
        <v>214</v>
      </c>
      <c r="F11" s="4">
        <v>0.22068057895961382</v>
      </c>
      <c r="G11" s="4">
        <v>145.72461463826295</v>
      </c>
      <c r="H11" s="4">
        <v>65.400922277574097</v>
      </c>
      <c r="I11" s="4">
        <v>0.14564918211334513</v>
      </c>
      <c r="J11" s="4">
        <v>85.977522636575131</v>
      </c>
      <c r="K11" s="4">
        <v>31.392442693235566</v>
      </c>
      <c r="L11" s="4">
        <v>7.5031396846268694E-2</v>
      </c>
      <c r="M11" s="4">
        <v>59.747092001687804</v>
      </c>
      <c r="N11" s="4">
        <v>34.008479584338531</v>
      </c>
      <c r="O11" s="4">
        <v>6.6204173687884147E-3</v>
      </c>
      <c r="P11" s="4">
        <v>7.2862307319131476</v>
      </c>
      <c r="Q11" s="4">
        <v>2.6160368911029641</v>
      </c>
      <c r="R11" s="4">
        <v>0</v>
      </c>
      <c r="S11" s="4">
        <v>2.3315938342122071</v>
      </c>
      <c r="T11" s="4">
        <v>17.004239792169265</v>
      </c>
    </row>
    <row r="12" spans="1:20" ht="15.5" x14ac:dyDescent="0.35">
      <c r="A12" s="4" t="s">
        <v>278</v>
      </c>
      <c r="B12" s="4">
        <v>1</v>
      </c>
      <c r="C12" s="4" t="s">
        <v>97</v>
      </c>
      <c r="D12" s="4" t="s">
        <v>156</v>
      </c>
      <c r="E12" s="4" t="s">
        <v>215</v>
      </c>
      <c r="F12" s="4">
        <v>0.19271453687613932</v>
      </c>
      <c r="G12" s="4">
        <v>121.10022522068671</v>
      </c>
      <c r="H12" s="4">
        <v>59.918045889666892</v>
      </c>
      <c r="I12" s="4">
        <v>0.12719159433825195</v>
      </c>
      <c r="J12" s="4">
        <v>71.449132880205156</v>
      </c>
      <c r="K12" s="4">
        <v>28.760662027040109</v>
      </c>
      <c r="L12" s="4">
        <v>6.552294253788736E-2</v>
      </c>
      <c r="M12" s="4">
        <v>49.651092340481547</v>
      </c>
      <c r="N12" s="4">
        <v>31.157383862626784</v>
      </c>
      <c r="O12" s="4">
        <v>5.7814361062841794E-3</v>
      </c>
      <c r="P12" s="4">
        <v>6.0550112610343358</v>
      </c>
      <c r="Q12" s="4">
        <v>2.3967218355866757</v>
      </c>
      <c r="R12" s="4">
        <v>0</v>
      </c>
      <c r="S12" s="4">
        <v>1.9376036035309874</v>
      </c>
      <c r="T12" s="4">
        <v>15.578691931313392</v>
      </c>
    </row>
    <row r="13" spans="1:20" ht="15.5" x14ac:dyDescent="0.35">
      <c r="A13" s="4" t="s">
        <v>278</v>
      </c>
      <c r="B13" s="4">
        <v>1</v>
      </c>
      <c r="C13" s="4" t="s">
        <v>98</v>
      </c>
      <c r="D13" s="4" t="s">
        <v>157</v>
      </c>
      <c r="E13" s="4" t="s">
        <v>216</v>
      </c>
      <c r="F13" s="4">
        <v>0.14450545968535672</v>
      </c>
      <c r="G13" s="4">
        <v>86.669072024457364</v>
      </c>
      <c r="H13" s="4">
        <v>47.368143225015665</v>
      </c>
      <c r="I13" s="4">
        <v>9.5373603392335443E-2</v>
      </c>
      <c r="J13" s="4">
        <v>51.13475249442984</v>
      </c>
      <c r="K13" s="4">
        <v>22.736708748007519</v>
      </c>
      <c r="L13" s="4">
        <v>4.9131856293021282E-2</v>
      </c>
      <c r="M13" s="4">
        <v>35.534319530027517</v>
      </c>
      <c r="N13" s="4">
        <v>24.631434477008145</v>
      </c>
      <c r="O13" s="4">
        <v>4.3351637905607015E-3</v>
      </c>
      <c r="P13" s="4">
        <v>4.3334536012228684</v>
      </c>
      <c r="Q13" s="4">
        <v>1.8947257290006265</v>
      </c>
      <c r="R13" s="4">
        <v>0</v>
      </c>
      <c r="S13" s="4">
        <v>1.3867051523913179</v>
      </c>
      <c r="T13" s="4">
        <v>12.315717238504073</v>
      </c>
    </row>
    <row r="14" spans="1:20" ht="15.5" x14ac:dyDescent="0.35">
      <c r="A14" s="4" t="s">
        <v>278</v>
      </c>
      <c r="B14" s="4">
        <v>1</v>
      </c>
      <c r="C14" s="4" t="s">
        <v>99</v>
      </c>
      <c r="D14" s="4" t="s">
        <v>158</v>
      </c>
      <c r="E14" s="4" t="s">
        <v>217</v>
      </c>
      <c r="F14" s="4">
        <v>0.11057637466470879</v>
      </c>
      <c r="G14" s="4">
        <v>64.301242935282957</v>
      </c>
      <c r="H14" s="4">
        <v>37.120976821333031</v>
      </c>
      <c r="I14" s="4">
        <v>7.2980407278707804E-2</v>
      </c>
      <c r="J14" s="4">
        <v>37.937733331816943</v>
      </c>
      <c r="K14" s="4">
        <v>17.818068874239852</v>
      </c>
      <c r="L14" s="4">
        <v>3.7595967386000989E-2</v>
      </c>
      <c r="M14" s="4">
        <v>26.36350960346601</v>
      </c>
      <c r="N14" s="4">
        <v>19.302907947093178</v>
      </c>
      <c r="O14" s="4">
        <v>3.3172912399412635E-3</v>
      </c>
      <c r="P14" s="4">
        <v>3.215062146764148</v>
      </c>
      <c r="Q14" s="4">
        <v>1.4848390728533212</v>
      </c>
      <c r="R14" s="4">
        <v>0</v>
      </c>
      <c r="S14" s="4">
        <v>1.0288198869645273</v>
      </c>
      <c r="T14" s="4">
        <v>9.6514539735465892</v>
      </c>
    </row>
    <row r="15" spans="1:20" ht="15.5" x14ac:dyDescent="0.35">
      <c r="A15" s="4" t="s">
        <v>278</v>
      </c>
      <c r="B15" s="4">
        <v>1</v>
      </c>
      <c r="C15" s="4" t="s">
        <v>100</v>
      </c>
      <c r="D15" s="4" t="s">
        <v>159</v>
      </c>
      <c r="E15" s="4" t="s">
        <v>218</v>
      </c>
      <c r="F15" s="4">
        <v>8.3911595558315982E-2</v>
      </c>
      <c r="G15" s="4">
        <v>47.766998450961324</v>
      </c>
      <c r="H15" s="4">
        <v>28.487815843459945</v>
      </c>
      <c r="I15" s="4">
        <v>5.5381653068488551E-2</v>
      </c>
      <c r="J15" s="4">
        <v>28.182529086067181</v>
      </c>
      <c r="K15" s="4">
        <v>13.674151604860773</v>
      </c>
      <c r="L15" s="4">
        <v>2.8529942489827431E-2</v>
      </c>
      <c r="M15" s="4">
        <v>19.58446936489414</v>
      </c>
      <c r="N15" s="4">
        <v>14.813664238599172</v>
      </c>
      <c r="O15" s="4">
        <v>2.5173478667494796E-3</v>
      </c>
      <c r="P15" s="4">
        <v>2.3883499225480662</v>
      </c>
      <c r="Q15" s="4">
        <v>1.1395126337383978</v>
      </c>
      <c r="R15" s="4">
        <v>0</v>
      </c>
      <c r="S15" s="4">
        <v>0.76427197521538126</v>
      </c>
      <c r="T15" s="4">
        <v>7.4068321192995858</v>
      </c>
    </row>
    <row r="16" spans="1:20" ht="15.5" x14ac:dyDescent="0.35">
      <c r="A16" s="4" t="s">
        <v>278</v>
      </c>
      <c r="B16" s="4">
        <v>1</v>
      </c>
      <c r="C16" s="4" t="s">
        <v>101</v>
      </c>
      <c r="D16" s="4" t="s">
        <v>160</v>
      </c>
      <c r="E16" s="4" t="s">
        <v>219</v>
      </c>
      <c r="F16" s="4">
        <v>6.3110919606044119E-2</v>
      </c>
      <c r="G16" s="4">
        <v>35.380462207724719</v>
      </c>
      <c r="H16" s="4">
        <v>21.533161262465594</v>
      </c>
      <c r="I16" s="4">
        <v>4.1653206939989119E-2</v>
      </c>
      <c r="J16" s="4">
        <v>20.874472702557583</v>
      </c>
      <c r="K16" s="4">
        <v>10.335917405983485</v>
      </c>
      <c r="L16" s="4">
        <v>2.1457712666055E-2</v>
      </c>
      <c r="M16" s="4">
        <v>14.505989505167134</v>
      </c>
      <c r="N16" s="4">
        <v>11.197243856482109</v>
      </c>
      <c r="O16" s="4">
        <v>1.8933275881813235E-3</v>
      </c>
      <c r="P16" s="4">
        <v>1.7690231103862359</v>
      </c>
      <c r="Q16" s="4">
        <v>0.86132645049862377</v>
      </c>
      <c r="R16" s="4">
        <v>0</v>
      </c>
      <c r="S16" s="4">
        <v>0.56608739532359553</v>
      </c>
      <c r="T16" s="4">
        <v>5.5986219282410543</v>
      </c>
    </row>
    <row r="17" spans="1:20" ht="15.5" x14ac:dyDescent="0.35">
      <c r="A17" s="4" t="s">
        <v>278</v>
      </c>
      <c r="B17" s="4">
        <v>1</v>
      </c>
      <c r="C17" s="4" t="s">
        <v>102</v>
      </c>
      <c r="D17" s="4" t="s">
        <v>161</v>
      </c>
      <c r="E17" s="4" t="s">
        <v>220</v>
      </c>
      <c r="F17" s="4">
        <v>4.7144979249891854E-2</v>
      </c>
      <c r="G17" s="4">
        <v>26.136042155176213</v>
      </c>
      <c r="H17" s="4">
        <v>16.111399241657303</v>
      </c>
      <c r="I17" s="4">
        <v>3.1115686304928624E-2</v>
      </c>
      <c r="J17" s="4">
        <v>15.420264871553965</v>
      </c>
      <c r="K17" s="4">
        <v>7.7334716359955049</v>
      </c>
      <c r="L17" s="4">
        <v>1.602929294496323E-2</v>
      </c>
      <c r="M17" s="4">
        <v>10.715777283622247</v>
      </c>
      <c r="N17" s="4">
        <v>8.3779276056617977</v>
      </c>
      <c r="O17" s="4">
        <v>1.4143493774967555E-3</v>
      </c>
      <c r="P17" s="4">
        <v>1.3068021077588108</v>
      </c>
      <c r="Q17" s="4">
        <v>0.64445596966629215</v>
      </c>
      <c r="R17" s="4">
        <v>0</v>
      </c>
      <c r="S17" s="4">
        <v>0.41817667448281942</v>
      </c>
      <c r="T17" s="4">
        <v>4.1889638028308989</v>
      </c>
    </row>
    <row r="18" spans="1:20" ht="15.5" x14ac:dyDescent="0.35">
      <c r="A18" s="4" t="s">
        <v>278</v>
      </c>
      <c r="B18" s="4">
        <v>1</v>
      </c>
      <c r="C18" s="4" t="s">
        <v>103</v>
      </c>
      <c r="D18" s="4" t="s">
        <v>162</v>
      </c>
      <c r="E18" s="4" t="s">
        <v>221</v>
      </c>
      <c r="F18" s="4">
        <v>3.5040951026150138E-2</v>
      </c>
      <c r="G18" s="4">
        <v>19.26713209132674</v>
      </c>
      <c r="H18" s="4">
        <v>11.972536185119925</v>
      </c>
      <c r="I18" s="4">
        <v>2.3127027677259094E-2</v>
      </c>
      <c r="J18" s="4">
        <v>11.367607933882777</v>
      </c>
      <c r="K18" s="4">
        <v>5.7468173688575632</v>
      </c>
      <c r="L18" s="4">
        <v>1.1913923348891046E-2</v>
      </c>
      <c r="M18" s="4">
        <v>7.8995241574439632</v>
      </c>
      <c r="N18" s="4">
        <v>6.2257188162623613</v>
      </c>
      <c r="O18" s="4">
        <v>1.0512285307845042E-3</v>
      </c>
      <c r="P18" s="4">
        <v>0.96335660456633709</v>
      </c>
      <c r="Q18" s="4">
        <v>0.47890144740479701</v>
      </c>
      <c r="R18" s="4">
        <v>0</v>
      </c>
      <c r="S18" s="4">
        <v>0.30827411346122785</v>
      </c>
      <c r="T18" s="4">
        <v>3.1128594081311807</v>
      </c>
    </row>
    <row r="19" spans="1:20" ht="15.5" x14ac:dyDescent="0.35">
      <c r="A19" s="4" t="s">
        <v>278</v>
      </c>
      <c r="B19" s="4">
        <v>1</v>
      </c>
      <c r="C19" s="4" t="s">
        <v>104</v>
      </c>
      <c r="D19" s="4" t="s">
        <v>163</v>
      </c>
      <c r="E19" s="4" t="s">
        <v>222</v>
      </c>
      <c r="F19" s="4">
        <v>2.5946948371936146E-2</v>
      </c>
      <c r="G19" s="4">
        <v>14.181112524460914</v>
      </c>
      <c r="H19" s="4">
        <v>8.8558260822901858</v>
      </c>
      <c r="I19" s="4">
        <v>1.7124985925477856E-2</v>
      </c>
      <c r="J19" s="4">
        <v>8.3668563894319394</v>
      </c>
      <c r="K19" s="4">
        <v>4.2507965194992892</v>
      </c>
      <c r="L19" s="4">
        <v>8.8219624464582896E-3</v>
      </c>
      <c r="M19" s="4">
        <v>5.814256135028975</v>
      </c>
      <c r="N19" s="4">
        <v>4.6050295627908966</v>
      </c>
      <c r="O19" s="4">
        <v>7.7840845115808438E-4</v>
      </c>
      <c r="P19" s="4">
        <v>0.70905562622304574</v>
      </c>
      <c r="Q19" s="4">
        <v>0.35423304329160743</v>
      </c>
      <c r="R19" s="4">
        <v>0</v>
      </c>
      <c r="S19" s="4">
        <v>0.22689780039137464</v>
      </c>
      <c r="T19" s="4">
        <v>2.3025147813954483</v>
      </c>
    </row>
    <row r="20" spans="1:20" ht="15.5" x14ac:dyDescent="0.35">
      <c r="A20" s="4" t="s">
        <v>278</v>
      </c>
      <c r="B20" s="4">
        <v>1</v>
      </c>
      <c r="C20" s="4" t="s">
        <v>105</v>
      </c>
      <c r="D20" s="4" t="s">
        <v>164</v>
      </c>
      <c r="E20" s="4" t="s">
        <v>223</v>
      </c>
      <c r="F20" s="4">
        <v>1.915945738643661E-2</v>
      </c>
      <c r="G20" s="4">
        <v>10.425253245721727</v>
      </c>
      <c r="H20" s="4">
        <v>6.5299443436033195</v>
      </c>
      <c r="I20" s="4">
        <v>1.2645241875048162E-2</v>
      </c>
      <c r="J20" s="4">
        <v>6.1508994149758189</v>
      </c>
      <c r="K20" s="4">
        <v>3.1343732849295933</v>
      </c>
      <c r="L20" s="4">
        <v>6.5142155113884466E-3</v>
      </c>
      <c r="M20" s="4">
        <v>4.2743538307459081</v>
      </c>
      <c r="N20" s="4">
        <v>3.3955710586737262</v>
      </c>
      <c r="O20" s="4">
        <v>5.7478372159309825E-4</v>
      </c>
      <c r="P20" s="4">
        <v>0.52126266228608642</v>
      </c>
      <c r="Q20" s="4">
        <v>0.26119777374413278</v>
      </c>
      <c r="R20" s="4">
        <v>0</v>
      </c>
      <c r="S20" s="4">
        <v>0.16680405193154763</v>
      </c>
      <c r="T20" s="4">
        <v>1.6977855293368631</v>
      </c>
    </row>
    <row r="21" spans="1:20" ht="15.5" x14ac:dyDescent="0.35">
      <c r="A21" s="4" t="s">
        <v>278</v>
      </c>
      <c r="B21" s="4">
        <v>1</v>
      </c>
      <c r="C21" s="4" t="s">
        <v>106</v>
      </c>
      <c r="D21" s="4" t="s">
        <v>165</v>
      </c>
      <c r="E21" s="4" t="s">
        <v>224</v>
      </c>
      <c r="F21" s="4">
        <v>1.4118149867552686E-2</v>
      </c>
      <c r="G21" s="4">
        <v>7.6572652346217973</v>
      </c>
      <c r="H21" s="4">
        <v>4.804692895583905</v>
      </c>
      <c r="I21" s="4">
        <v>9.3179789125847727E-3</v>
      </c>
      <c r="J21" s="4">
        <v>4.5177864884268599</v>
      </c>
      <c r="K21" s="4">
        <v>2.3062525898802742</v>
      </c>
      <c r="L21" s="4">
        <v>4.8001709549679123E-3</v>
      </c>
      <c r="M21" s="4">
        <v>3.1394787461949365</v>
      </c>
      <c r="N21" s="4">
        <v>2.4984403057036308</v>
      </c>
      <c r="O21" s="4">
        <v>4.2354449602658058E-4</v>
      </c>
      <c r="P21" s="4">
        <v>0.38286326173108987</v>
      </c>
      <c r="Q21" s="4">
        <v>0.1921877158233562</v>
      </c>
      <c r="R21" s="4">
        <v>0</v>
      </c>
      <c r="S21" s="4">
        <v>0.12251624375394876</v>
      </c>
      <c r="T21" s="4">
        <v>1.2492201528518154</v>
      </c>
    </row>
    <row r="22" spans="1:20" ht="15.5" x14ac:dyDescent="0.35">
      <c r="A22" s="4" t="s">
        <v>278</v>
      </c>
      <c r="B22" s="4">
        <v>1</v>
      </c>
      <c r="C22" s="4" t="s">
        <v>107</v>
      </c>
      <c r="D22" s="4" t="s">
        <v>166</v>
      </c>
      <c r="E22" s="4" t="s">
        <v>225</v>
      </c>
      <c r="F22" s="4">
        <v>1.0387298826654952E-2</v>
      </c>
      <c r="G22" s="4">
        <v>5.6204160781042152</v>
      </c>
      <c r="H22" s="4">
        <v>3.5301658570941519</v>
      </c>
      <c r="I22" s="4">
        <v>6.8556172255922693E-3</v>
      </c>
      <c r="J22" s="4">
        <v>3.316045486081487</v>
      </c>
      <c r="K22" s="4">
        <v>1.6944796114051928</v>
      </c>
      <c r="L22" s="4">
        <v>3.5316816010626836E-3</v>
      </c>
      <c r="M22" s="4">
        <v>2.3043705920227282</v>
      </c>
      <c r="N22" s="4">
        <v>1.8356862456889591</v>
      </c>
      <c r="O22" s="4">
        <v>3.1161896479964859E-4</v>
      </c>
      <c r="P22" s="4">
        <v>0.28102080390521078</v>
      </c>
      <c r="Q22" s="4">
        <v>0.14120663428376609</v>
      </c>
      <c r="R22" s="4">
        <v>0</v>
      </c>
      <c r="S22" s="4">
        <v>8.9926657249667447E-2</v>
      </c>
      <c r="T22" s="4">
        <v>0.91784312284447955</v>
      </c>
    </row>
    <row r="23" spans="1:20" ht="15.5" x14ac:dyDescent="0.35">
      <c r="A23" s="4" t="s">
        <v>278</v>
      </c>
      <c r="B23" s="4">
        <v>1</v>
      </c>
      <c r="C23" s="4" t="s">
        <v>108</v>
      </c>
      <c r="D23" s="4" t="s">
        <v>167</v>
      </c>
      <c r="E23" s="4" t="s">
        <v>226</v>
      </c>
      <c r="F23" s="4">
        <v>7.6336335725155453E-3</v>
      </c>
      <c r="G23" s="4">
        <v>4.1232932790080623</v>
      </c>
      <c r="H23" s="4">
        <v>2.5911954026667732</v>
      </c>
      <c r="I23" s="4">
        <v>5.0381981578602603E-3</v>
      </c>
      <c r="J23" s="4">
        <v>2.4327430346147567</v>
      </c>
      <c r="K23" s="4">
        <v>1.243773793280051</v>
      </c>
      <c r="L23" s="4">
        <v>2.595435414655285E-3</v>
      </c>
      <c r="M23" s="4">
        <v>1.6905502443933054</v>
      </c>
      <c r="N23" s="4">
        <v>1.3474216093867222</v>
      </c>
      <c r="O23" s="4">
        <v>2.2900900717546635E-4</v>
      </c>
      <c r="P23" s="4">
        <v>0.20616466395040312</v>
      </c>
      <c r="Q23" s="4">
        <v>0.10364781610667093</v>
      </c>
      <c r="R23" s="4">
        <v>0</v>
      </c>
      <c r="S23" s="4">
        <v>6.5972692464128999E-2</v>
      </c>
      <c r="T23" s="4">
        <v>0.67371080469336109</v>
      </c>
    </row>
    <row r="24" spans="1:20" ht="15.5" x14ac:dyDescent="0.35">
      <c r="A24" s="4" t="s">
        <v>278</v>
      </c>
      <c r="B24" s="4">
        <v>1</v>
      </c>
      <c r="C24" s="4" t="s">
        <v>109</v>
      </c>
      <c r="D24" s="4" t="s">
        <v>168</v>
      </c>
      <c r="E24" s="4" t="s">
        <v>227</v>
      </c>
      <c r="F24" s="4">
        <v>5.648756193056121E-3</v>
      </c>
      <c r="G24" s="4">
        <v>3.0502403360851669</v>
      </c>
      <c r="H24" s="4">
        <v>1.9118124118076487</v>
      </c>
      <c r="I24" s="4">
        <v>3.7281790874170401E-3</v>
      </c>
      <c r="J24" s="4">
        <v>1.7996417982902484</v>
      </c>
      <c r="K24" s="4">
        <v>0.91766995766767134</v>
      </c>
      <c r="L24" s="4">
        <v>1.920577105639081E-3</v>
      </c>
      <c r="M24" s="4">
        <v>1.2505985377949183</v>
      </c>
      <c r="N24" s="4">
        <v>0.99414245413997737</v>
      </c>
      <c r="O24" s="4">
        <v>1.6946268579168361E-4</v>
      </c>
      <c r="P24" s="4">
        <v>0.15251201680425835</v>
      </c>
      <c r="Q24" s="4">
        <v>7.6472496472305945E-2</v>
      </c>
      <c r="R24" s="4">
        <v>0</v>
      </c>
      <c r="S24" s="4">
        <v>4.8803845377362674E-2</v>
      </c>
      <c r="T24" s="4">
        <v>0.49707122706998869</v>
      </c>
    </row>
    <row r="25" spans="1:20" ht="15.5" x14ac:dyDescent="0.35">
      <c r="A25" s="4" t="s">
        <v>278</v>
      </c>
      <c r="B25" s="4">
        <v>1</v>
      </c>
      <c r="C25" s="4" t="s">
        <v>110</v>
      </c>
      <c r="D25" s="4" t="s">
        <v>169</v>
      </c>
      <c r="E25" s="4" t="s">
        <v>228</v>
      </c>
      <c r="F25" s="4">
        <v>5.371050997736479E-3</v>
      </c>
      <c r="G25" s="4">
        <v>2.9746487528620627</v>
      </c>
      <c r="H25" s="4">
        <v>1.7147062378928772</v>
      </c>
      <c r="I25" s="4">
        <v>3.5448936585060764E-3</v>
      </c>
      <c r="J25" s="4">
        <v>1.7550427641886168</v>
      </c>
      <c r="K25" s="4">
        <v>0.82305899418858108</v>
      </c>
      <c r="L25" s="4">
        <v>1.8261573392304028E-3</v>
      </c>
      <c r="M25" s="4">
        <v>1.2196059886734456</v>
      </c>
      <c r="N25" s="4">
        <v>0.89164724370429616</v>
      </c>
      <c r="O25" s="4">
        <v>1.6113152993209437E-4</v>
      </c>
      <c r="P25" s="4">
        <v>0.14873243764310315</v>
      </c>
      <c r="Q25" s="4">
        <v>6.8588249515715086E-2</v>
      </c>
      <c r="R25" s="4">
        <v>0</v>
      </c>
      <c r="S25" s="4">
        <v>4.7594380045793E-2</v>
      </c>
      <c r="T25" s="4">
        <v>0.44582362185214808</v>
      </c>
    </row>
    <row r="26" spans="1:20" ht="15.5" x14ac:dyDescent="0.35">
      <c r="A26" s="4" t="s">
        <v>278</v>
      </c>
      <c r="B26" s="4">
        <v>1</v>
      </c>
      <c r="C26" s="4" t="s">
        <v>111</v>
      </c>
      <c r="D26" s="4" t="s">
        <v>170</v>
      </c>
      <c r="E26" s="4" t="s">
        <v>229</v>
      </c>
      <c r="F26" s="4">
        <v>7.3182902598671069E-3</v>
      </c>
      <c r="G26" s="4">
        <v>4.1901263999909872</v>
      </c>
      <c r="H26" s="4">
        <v>2.106871435680409</v>
      </c>
      <c r="I26" s="4">
        <v>4.8300715715122906E-3</v>
      </c>
      <c r="J26" s="4">
        <v>2.4721745759946825</v>
      </c>
      <c r="K26" s="4">
        <v>1.0112982891265963</v>
      </c>
      <c r="L26" s="4">
        <v>2.4882186883548162E-3</v>
      </c>
      <c r="M26" s="4">
        <v>1.7179518239963047</v>
      </c>
      <c r="N26" s="4">
        <v>1.0955731465538128</v>
      </c>
      <c r="O26" s="4">
        <v>2.195487077960132E-4</v>
      </c>
      <c r="P26" s="4">
        <v>0.20950631999954938</v>
      </c>
      <c r="Q26" s="4">
        <v>8.4274857427216368E-2</v>
      </c>
      <c r="R26" s="4">
        <v>0</v>
      </c>
      <c r="S26" s="4">
        <v>6.7042022399855794E-2</v>
      </c>
      <c r="T26" s="4">
        <v>0.54778657327690639</v>
      </c>
    </row>
    <row r="27" spans="1:20" ht="15.5" x14ac:dyDescent="0.35">
      <c r="A27" s="4" t="s">
        <v>278</v>
      </c>
      <c r="B27" s="4">
        <v>1</v>
      </c>
      <c r="C27" s="4" t="s">
        <v>112</v>
      </c>
      <c r="D27" s="4" t="s">
        <v>171</v>
      </c>
      <c r="E27" s="4" t="s">
        <v>230</v>
      </c>
      <c r="F27" s="4">
        <v>1.1311985966879233E-2</v>
      </c>
      <c r="G27" s="4">
        <v>6.5667965204297154</v>
      </c>
      <c r="H27" s="4">
        <v>3.0055235696816274</v>
      </c>
      <c r="I27" s="4">
        <v>7.4659107381402938E-3</v>
      </c>
      <c r="J27" s="4">
        <v>3.874409947053532</v>
      </c>
      <c r="K27" s="4">
        <v>1.442651313447181</v>
      </c>
      <c r="L27" s="4">
        <v>3.8460752287389388E-3</v>
      </c>
      <c r="M27" s="4">
        <v>2.6923865733761834</v>
      </c>
      <c r="N27" s="4">
        <v>1.5628722562344464</v>
      </c>
      <c r="O27" s="4">
        <v>3.3935957900637698E-4</v>
      </c>
      <c r="P27" s="4">
        <v>0.32833982602148581</v>
      </c>
      <c r="Q27" s="4">
        <v>0.1202209427872651</v>
      </c>
      <c r="R27" s="4">
        <v>0</v>
      </c>
      <c r="S27" s="4">
        <v>0.10506874432687545</v>
      </c>
      <c r="T27" s="4">
        <v>0.78143612811722318</v>
      </c>
    </row>
    <row r="28" spans="1:20" ht="15.5" x14ac:dyDescent="0.35">
      <c r="A28" s="4" t="s">
        <v>278</v>
      </c>
      <c r="B28" s="4">
        <v>1</v>
      </c>
      <c r="C28" s="4" t="s">
        <v>113</v>
      </c>
      <c r="D28" s="4" t="s">
        <v>172</v>
      </c>
      <c r="E28" s="4" t="s">
        <v>231</v>
      </c>
      <c r="F28" s="4">
        <v>1.7150195188231226E-2</v>
      </c>
      <c r="G28" s="4">
        <v>9.9704218322379425</v>
      </c>
      <c r="H28" s="4">
        <v>4.3585775469659715</v>
      </c>
      <c r="I28" s="4">
        <v>1.1319128824232609E-2</v>
      </c>
      <c r="J28" s="4">
        <v>5.8825488810203854</v>
      </c>
      <c r="K28" s="4">
        <v>2.0921172225436662</v>
      </c>
      <c r="L28" s="4">
        <v>5.8310663639986162E-3</v>
      </c>
      <c r="M28" s="4">
        <v>4.0878729512175562</v>
      </c>
      <c r="N28" s="4">
        <v>2.2664603244223054</v>
      </c>
      <c r="O28" s="4">
        <v>5.1450585564693672E-4</v>
      </c>
      <c r="P28" s="4">
        <v>0.49852109161189717</v>
      </c>
      <c r="Q28" s="4">
        <v>0.17434310187863886</v>
      </c>
      <c r="R28" s="4">
        <v>0</v>
      </c>
      <c r="S28" s="4">
        <v>0.15952674931580707</v>
      </c>
      <c r="T28" s="4">
        <v>1.1332301622111527</v>
      </c>
    </row>
    <row r="29" spans="1:20" ht="15.5" x14ac:dyDescent="0.35">
      <c r="A29" s="4" t="s">
        <v>278</v>
      </c>
      <c r="B29" s="4">
        <v>1</v>
      </c>
      <c r="C29" s="4" t="s">
        <v>114</v>
      </c>
      <c r="D29" s="4" t="s">
        <v>173</v>
      </c>
      <c r="E29" s="4" t="s">
        <v>232</v>
      </c>
      <c r="F29" s="4">
        <v>2.591768346535998E-2</v>
      </c>
      <c r="G29" s="4">
        <v>15.030113339198138</v>
      </c>
      <c r="H29" s="4">
        <v>6.4242790261445366</v>
      </c>
      <c r="I29" s="4">
        <v>1.7105671087137588E-2</v>
      </c>
      <c r="J29" s="4">
        <v>8.8677668701269017</v>
      </c>
      <c r="K29" s="4">
        <v>3.0836539325493773</v>
      </c>
      <c r="L29" s="4">
        <v>8.8120123782223919E-3</v>
      </c>
      <c r="M29" s="4">
        <v>6.1623464690712364</v>
      </c>
      <c r="N29" s="4">
        <v>3.3406250935951594</v>
      </c>
      <c r="O29" s="4">
        <v>7.7753050396079933E-4</v>
      </c>
      <c r="P29" s="4">
        <v>0.75150566695990695</v>
      </c>
      <c r="Q29" s="4">
        <v>0.25697116104578149</v>
      </c>
      <c r="R29" s="4">
        <v>0</v>
      </c>
      <c r="S29" s="4">
        <v>0.2404818134271702</v>
      </c>
      <c r="T29" s="4">
        <v>1.6703125467975797</v>
      </c>
    </row>
    <row r="30" spans="1:20" ht="15.5" x14ac:dyDescent="0.35">
      <c r="A30" s="4" t="s">
        <v>278</v>
      </c>
      <c r="B30" s="4">
        <v>1</v>
      </c>
      <c r="C30" s="4" t="s">
        <v>115</v>
      </c>
      <c r="D30" s="4" t="s">
        <v>174</v>
      </c>
      <c r="E30" s="4" t="s">
        <v>233</v>
      </c>
      <c r="F30" s="4">
        <v>3.7965885218641318E-2</v>
      </c>
      <c r="G30" s="4">
        <v>21.887650898338691</v>
      </c>
      <c r="H30" s="4">
        <v>9.2967321397333595</v>
      </c>
      <c r="I30" s="4">
        <v>2.505748424430327E-2</v>
      </c>
      <c r="J30" s="4">
        <v>12.913714030019827</v>
      </c>
      <c r="K30" s="4">
        <v>4.462431427072012</v>
      </c>
      <c r="L30" s="4">
        <v>1.2908400974338046E-2</v>
      </c>
      <c r="M30" s="4">
        <v>8.9739368683188623</v>
      </c>
      <c r="N30" s="4">
        <v>4.8343007126613475</v>
      </c>
      <c r="O30" s="4">
        <v>1.1389765565592395E-3</v>
      </c>
      <c r="P30" s="4">
        <v>1.0943825449169347</v>
      </c>
      <c r="Q30" s="4">
        <v>0.37186928558933441</v>
      </c>
      <c r="R30" s="4">
        <v>0</v>
      </c>
      <c r="S30" s="4">
        <v>0.35020241437341909</v>
      </c>
      <c r="T30" s="4">
        <v>2.4171503563306738</v>
      </c>
    </row>
    <row r="31" spans="1:20" ht="15.5" x14ac:dyDescent="0.35">
      <c r="A31" s="4" t="s">
        <v>278</v>
      </c>
      <c r="B31" s="4">
        <v>1</v>
      </c>
      <c r="C31" s="4" t="s">
        <v>116</v>
      </c>
      <c r="D31" s="4" t="s">
        <v>175</v>
      </c>
      <c r="E31" s="4" t="s">
        <v>234</v>
      </c>
      <c r="F31" s="4">
        <v>4.3228861787881094E-2</v>
      </c>
      <c r="G31" s="4">
        <v>24.535117406676022</v>
      </c>
      <c r="H31" s="4">
        <v>10.796796277277078</v>
      </c>
      <c r="I31" s="4">
        <v>2.8531048780001525E-2</v>
      </c>
      <c r="J31" s="4">
        <v>14.475719269938851</v>
      </c>
      <c r="K31" s="4">
        <v>5.1824622130929976</v>
      </c>
      <c r="L31" s="4">
        <v>1.4697813007879571E-2</v>
      </c>
      <c r="M31" s="4">
        <v>10.059398136737169</v>
      </c>
      <c r="N31" s="4">
        <v>5.6143340641840807</v>
      </c>
      <c r="O31" s="4">
        <v>1.2968658536364327E-3</v>
      </c>
      <c r="P31" s="4">
        <v>1.2267558703338013</v>
      </c>
      <c r="Q31" s="4">
        <v>0.43187185109108311</v>
      </c>
      <c r="R31" s="4">
        <v>0</v>
      </c>
      <c r="S31" s="4">
        <v>0.39256187850681634</v>
      </c>
      <c r="T31" s="4">
        <v>2.8071670320920403</v>
      </c>
    </row>
    <row r="32" spans="1:20" ht="15.5" x14ac:dyDescent="0.35">
      <c r="A32" s="4" t="s">
        <v>278</v>
      </c>
      <c r="B32" s="4">
        <v>1</v>
      </c>
      <c r="C32" s="4" t="s">
        <v>117</v>
      </c>
      <c r="D32" s="4" t="s">
        <v>176</v>
      </c>
      <c r="E32" s="4" t="s">
        <v>235</v>
      </c>
      <c r="F32" s="4">
        <v>3.4590217781626027E-2</v>
      </c>
      <c r="G32" s="4">
        <v>19.080692778681062</v>
      </c>
      <c r="H32" s="4">
        <v>9.196973998411746</v>
      </c>
      <c r="I32" s="4">
        <v>2.2829543735873179E-2</v>
      </c>
      <c r="J32" s="4">
        <v>11.257608739421826</v>
      </c>
      <c r="K32" s="4">
        <v>4.4145475192376376</v>
      </c>
      <c r="L32" s="4">
        <v>1.1760674045752848E-2</v>
      </c>
      <c r="M32" s="4">
        <v>7.8230840392592347</v>
      </c>
      <c r="N32" s="4">
        <v>4.7824264791741085</v>
      </c>
      <c r="O32" s="4">
        <v>1.0377065334487808E-3</v>
      </c>
      <c r="P32" s="4">
        <v>0.95403463893405316</v>
      </c>
      <c r="Q32" s="4">
        <v>0.36787895993646985</v>
      </c>
      <c r="R32" s="4">
        <v>0</v>
      </c>
      <c r="S32" s="4">
        <v>0.30529108445889702</v>
      </c>
      <c r="T32" s="4">
        <v>2.3912132395870542</v>
      </c>
    </row>
    <row r="33" spans="1:20" ht="15.5" x14ac:dyDescent="0.35">
      <c r="A33" s="4" t="s">
        <v>278</v>
      </c>
      <c r="B33" s="4">
        <v>1</v>
      </c>
      <c r="C33" s="4" t="s">
        <v>118</v>
      </c>
      <c r="D33" s="4" t="s">
        <v>177</v>
      </c>
      <c r="E33" s="4" t="s">
        <v>236</v>
      </c>
      <c r="F33" s="4">
        <v>2.4188000732034497E-2</v>
      </c>
      <c r="G33" s="4">
        <v>12.963137814784996</v>
      </c>
      <c r="H33" s="4">
        <v>6.8932586795641333</v>
      </c>
      <c r="I33" s="4">
        <v>1.5964080483142767E-2</v>
      </c>
      <c r="J33" s="4">
        <v>7.6482513107231478</v>
      </c>
      <c r="K33" s="4">
        <v>3.3087641661907838</v>
      </c>
      <c r="L33" s="4">
        <v>8.2239202488917276E-3</v>
      </c>
      <c r="M33" s="4">
        <v>5.3148865040618478</v>
      </c>
      <c r="N33" s="4">
        <v>3.5844945133733495</v>
      </c>
      <c r="O33" s="4">
        <v>7.2564002196103482E-4</v>
      </c>
      <c r="P33" s="4">
        <v>0.64815689073924987</v>
      </c>
      <c r="Q33" s="4">
        <v>0.27573034718256534</v>
      </c>
      <c r="R33" s="4">
        <v>0</v>
      </c>
      <c r="S33" s="4">
        <v>0.20741020503655994</v>
      </c>
      <c r="T33" s="4">
        <v>1.7922472566866747</v>
      </c>
    </row>
    <row r="34" spans="1:20" ht="15.5" x14ac:dyDescent="0.35">
      <c r="A34" s="4" t="s">
        <v>278</v>
      </c>
      <c r="B34" s="4">
        <v>1</v>
      </c>
      <c r="C34" s="4" t="s">
        <v>119</v>
      </c>
      <c r="D34" s="4" t="s">
        <v>178</v>
      </c>
      <c r="E34" s="4" t="s">
        <v>237</v>
      </c>
      <c r="F34" s="4">
        <v>1.7443436584476359E-2</v>
      </c>
      <c r="G34" s="4">
        <v>9.2074173472446716</v>
      </c>
      <c r="H34" s="4">
        <v>5.1824356544482475</v>
      </c>
      <c r="I34" s="4">
        <v>1.1512668145754398E-2</v>
      </c>
      <c r="J34" s="4">
        <v>5.4323762348743561</v>
      </c>
      <c r="K34" s="4">
        <v>2.4875691141351588</v>
      </c>
      <c r="L34" s="4">
        <v>5.9307684387219619E-3</v>
      </c>
      <c r="M34" s="4">
        <v>3.7750411123703151</v>
      </c>
      <c r="N34" s="4">
        <v>2.6948665403130887</v>
      </c>
      <c r="O34" s="4">
        <v>5.2330309753429078E-4</v>
      </c>
      <c r="P34" s="4">
        <v>0.46037086736223359</v>
      </c>
      <c r="Q34" s="4">
        <v>0.2072974261779299</v>
      </c>
      <c r="R34" s="4">
        <v>0</v>
      </c>
      <c r="S34" s="4">
        <v>0.14731867755591474</v>
      </c>
      <c r="T34" s="4">
        <v>1.3474332701565443</v>
      </c>
    </row>
    <row r="35" spans="1:20" ht="15.5" x14ac:dyDescent="0.35">
      <c r="A35" s="4" t="s">
        <v>278</v>
      </c>
      <c r="B35" s="4">
        <v>1</v>
      </c>
      <c r="C35" s="4" t="s">
        <v>120</v>
      </c>
      <c r="D35" s="4" t="s">
        <v>179</v>
      </c>
      <c r="E35" s="4" t="s">
        <v>238</v>
      </c>
      <c r="F35" s="4">
        <v>1.2588759388430106E-2</v>
      </c>
      <c r="G35" s="4">
        <v>6.5893644397582305</v>
      </c>
      <c r="H35" s="4">
        <v>3.8433169083924246</v>
      </c>
      <c r="I35" s="4">
        <v>8.3085811963638703E-3</v>
      </c>
      <c r="J35" s="4">
        <v>3.8877250194573558</v>
      </c>
      <c r="K35" s="4">
        <v>1.8447921160283638</v>
      </c>
      <c r="L35" s="4">
        <v>4.2801781920662352E-3</v>
      </c>
      <c r="M35" s="4">
        <v>2.7016394203008742</v>
      </c>
      <c r="N35" s="4">
        <v>1.9985247923640608</v>
      </c>
      <c r="O35" s="4">
        <v>3.7766278165290317E-4</v>
      </c>
      <c r="P35" s="4">
        <v>0.32946822198791154</v>
      </c>
      <c r="Q35" s="4">
        <v>0.15373267633569698</v>
      </c>
      <c r="R35" s="4">
        <v>0</v>
      </c>
      <c r="S35" s="4">
        <v>0.1054298310361317</v>
      </c>
      <c r="T35" s="4">
        <v>0.99926239618203039</v>
      </c>
    </row>
    <row r="36" spans="1:20" ht="15.5" x14ac:dyDescent="0.35">
      <c r="A36" s="4" t="s">
        <v>278</v>
      </c>
      <c r="B36" s="4">
        <v>1</v>
      </c>
      <c r="C36" s="4" t="s">
        <v>121</v>
      </c>
      <c r="D36" s="4" t="s">
        <v>180</v>
      </c>
      <c r="E36" s="4" t="s">
        <v>239</v>
      </c>
      <c r="F36" s="4">
        <v>9.0671373442011045E-3</v>
      </c>
      <c r="G36" s="4">
        <v>4.7220402509920296</v>
      </c>
      <c r="H36" s="4">
        <v>2.8201826851896397</v>
      </c>
      <c r="I36" s="4">
        <v>5.9843106471727291E-3</v>
      </c>
      <c r="J36" s="4">
        <v>2.7860037480852973</v>
      </c>
      <c r="K36" s="4">
        <v>1.353687688891027</v>
      </c>
      <c r="L36" s="4">
        <v>3.0828266970283754E-3</v>
      </c>
      <c r="M36" s="4">
        <v>1.9360365029067321</v>
      </c>
      <c r="N36" s="4">
        <v>1.4664949962986127</v>
      </c>
      <c r="O36" s="4">
        <v>2.720141203260331E-4</v>
      </c>
      <c r="P36" s="4">
        <v>0.2361020125496015</v>
      </c>
      <c r="Q36" s="4">
        <v>0.11280730740758559</v>
      </c>
      <c r="R36" s="4">
        <v>0</v>
      </c>
      <c r="S36" s="4">
        <v>7.5552644015872472E-2</v>
      </c>
      <c r="T36" s="4">
        <v>0.73324749814930634</v>
      </c>
    </row>
    <row r="37" spans="1:20" ht="15.5" x14ac:dyDescent="0.35">
      <c r="A37" s="4" t="s">
        <v>278</v>
      </c>
      <c r="B37" s="4">
        <v>1</v>
      </c>
      <c r="C37" s="4" t="s">
        <v>122</v>
      </c>
      <c r="D37" s="4" t="s">
        <v>181</v>
      </c>
      <c r="E37" s="4" t="s">
        <v>240</v>
      </c>
      <c r="F37" s="4">
        <v>6.5216818470812685E-3</v>
      </c>
      <c r="G37" s="4">
        <v>3.385399794179023</v>
      </c>
      <c r="H37" s="4">
        <v>2.0546912265004562</v>
      </c>
      <c r="I37" s="4">
        <v>4.3043100190736372E-3</v>
      </c>
      <c r="J37" s="4">
        <v>1.9973858785656236</v>
      </c>
      <c r="K37" s="4">
        <v>0.9862517887202189</v>
      </c>
      <c r="L37" s="4">
        <v>2.2173718280076309E-3</v>
      </c>
      <c r="M37" s="4">
        <v>1.3880139156133993</v>
      </c>
      <c r="N37" s="4">
        <v>1.0684394377802373</v>
      </c>
      <c r="O37" s="4">
        <v>1.9565045541243805E-4</v>
      </c>
      <c r="P37" s="4">
        <v>0.16926998970895116</v>
      </c>
      <c r="Q37" s="4">
        <v>8.2187649060018256E-2</v>
      </c>
      <c r="R37" s="4">
        <v>0</v>
      </c>
      <c r="S37" s="4">
        <v>5.4166396706864371E-2</v>
      </c>
      <c r="T37" s="4">
        <v>0.53421971889011866</v>
      </c>
    </row>
    <row r="38" spans="1:20" ht="15.5" x14ac:dyDescent="0.35">
      <c r="A38" s="4" t="s">
        <v>278</v>
      </c>
      <c r="B38" s="4">
        <v>1</v>
      </c>
      <c r="C38" s="4" t="s">
        <v>123</v>
      </c>
      <c r="D38" s="4" t="s">
        <v>182</v>
      </c>
      <c r="E38" s="4" t="s">
        <v>241</v>
      </c>
      <c r="F38" s="4">
        <v>4.686942818263054E-3</v>
      </c>
      <c r="G38" s="4">
        <v>2.4277563600144623</v>
      </c>
      <c r="H38" s="4">
        <v>1.4898081770171592</v>
      </c>
      <c r="I38" s="4">
        <v>3.0933822600536158E-3</v>
      </c>
      <c r="J38" s="4">
        <v>1.4323762524085326</v>
      </c>
      <c r="K38" s="4">
        <v>0.71510792496823639</v>
      </c>
      <c r="L38" s="4">
        <v>1.5935605582094382E-3</v>
      </c>
      <c r="M38" s="4">
        <v>0.99538010760592943</v>
      </c>
      <c r="N38" s="4">
        <v>0.77470025204892279</v>
      </c>
      <c r="O38" s="4">
        <v>1.4060828454789162E-4</v>
      </c>
      <c r="P38" s="4">
        <v>0.12138781800072312</v>
      </c>
      <c r="Q38" s="4">
        <v>5.9592327080686368E-2</v>
      </c>
      <c r="R38" s="4">
        <v>0</v>
      </c>
      <c r="S38" s="4">
        <v>3.8844101760231398E-2</v>
      </c>
      <c r="T38" s="4">
        <v>0.38735012602446139</v>
      </c>
    </row>
    <row r="39" spans="1:20" ht="15.5" x14ac:dyDescent="0.35">
      <c r="A39" s="4" t="s">
        <v>278</v>
      </c>
      <c r="B39" s="4">
        <v>1</v>
      </c>
      <c r="C39" s="4" t="s">
        <v>124</v>
      </c>
      <c r="D39" s="4" t="s">
        <v>183</v>
      </c>
      <c r="E39" s="4" t="s">
        <v>242</v>
      </c>
      <c r="F39" s="4">
        <v>3.3666187840784671E-3</v>
      </c>
      <c r="G39" s="4">
        <v>1.7413054456986283</v>
      </c>
      <c r="H39" s="4">
        <v>1.0766989929354343</v>
      </c>
      <c r="I39" s="4">
        <v>2.2219683974917886E-3</v>
      </c>
      <c r="J39" s="4">
        <v>1.0273702129621907</v>
      </c>
      <c r="K39" s="4">
        <v>0.51681551660900837</v>
      </c>
      <c r="L39" s="4">
        <v>1.1446503865866788E-3</v>
      </c>
      <c r="M39" s="4">
        <v>0.71393523273643755</v>
      </c>
      <c r="N39" s="4">
        <v>0.55988347632642588</v>
      </c>
      <c r="O39" s="4">
        <v>1.0099856352235401E-4</v>
      </c>
      <c r="P39" s="4">
        <v>8.7065272284931425E-2</v>
      </c>
      <c r="Q39" s="4">
        <v>4.3067959717417371E-2</v>
      </c>
      <c r="R39" s="4">
        <v>0</v>
      </c>
      <c r="S39" s="4">
        <v>2.7860887131178055E-2</v>
      </c>
      <c r="T39" s="4">
        <v>0.27994173816321294</v>
      </c>
    </row>
    <row r="40" spans="1:20" ht="15.5" x14ac:dyDescent="0.35">
      <c r="A40" s="4" t="s">
        <v>278</v>
      </c>
      <c r="B40" s="4">
        <v>1</v>
      </c>
      <c r="C40" s="4" t="s">
        <v>125</v>
      </c>
      <c r="D40" s="4" t="s">
        <v>184</v>
      </c>
      <c r="E40" s="4" t="s">
        <v>243</v>
      </c>
      <c r="F40" s="4">
        <v>2.4173776579190518E-3</v>
      </c>
      <c r="G40" s="4">
        <v>1.2490753765955531</v>
      </c>
      <c r="H40" s="4">
        <v>0.77638885714499639</v>
      </c>
      <c r="I40" s="4">
        <v>1.5954692542265742E-3</v>
      </c>
      <c r="J40" s="4">
        <v>0.73695447219137633</v>
      </c>
      <c r="K40" s="4">
        <v>0.37266665142959826</v>
      </c>
      <c r="L40" s="4">
        <v>8.2190840369247755E-4</v>
      </c>
      <c r="M40" s="4">
        <v>0.51212090440417679</v>
      </c>
      <c r="N40" s="4">
        <v>0.40372220571539813</v>
      </c>
      <c r="O40" s="4">
        <v>7.2521329737571549E-5</v>
      </c>
      <c r="P40" s="4">
        <v>6.2453768829777656E-2</v>
      </c>
      <c r="Q40" s="4">
        <v>3.1055554285799855E-2</v>
      </c>
      <c r="R40" s="4">
        <v>0</v>
      </c>
      <c r="S40" s="4">
        <v>1.9985206025528852E-2</v>
      </c>
      <c r="T40" s="4">
        <v>0.20186110285769907</v>
      </c>
    </row>
    <row r="41" spans="1:20" ht="15.5" x14ac:dyDescent="0.35">
      <c r="A41" s="4" t="s">
        <v>278</v>
      </c>
      <c r="B41" s="4">
        <v>1</v>
      </c>
      <c r="C41" s="4" t="s">
        <v>126</v>
      </c>
      <c r="D41" s="4" t="s">
        <v>185</v>
      </c>
      <c r="E41" s="4" t="s">
        <v>244</v>
      </c>
      <c r="F41" s="4">
        <v>1.7353637112513477E-3</v>
      </c>
      <c r="G41" s="4">
        <v>0.89604737043692007</v>
      </c>
      <c r="H41" s="4">
        <v>0.55897143859802534</v>
      </c>
      <c r="I41" s="4">
        <v>1.1453400494258895E-3</v>
      </c>
      <c r="J41" s="4">
        <v>0.52866794855778276</v>
      </c>
      <c r="K41" s="4">
        <v>0.26830629052705213</v>
      </c>
      <c r="L41" s="4">
        <v>5.9002366182545822E-4</v>
      </c>
      <c r="M41" s="4">
        <v>0.36737942187913719</v>
      </c>
      <c r="N41" s="4">
        <v>0.29066514807097321</v>
      </c>
      <c r="O41" s="4">
        <v>5.2060911337540432E-5</v>
      </c>
      <c r="P41" s="4">
        <v>4.4802368521846006E-2</v>
      </c>
      <c r="Q41" s="4">
        <v>2.2358857543921015E-2</v>
      </c>
      <c r="R41" s="4">
        <v>0</v>
      </c>
      <c r="S41" s="4">
        <v>1.4336757926990721E-2</v>
      </c>
      <c r="T41" s="4">
        <v>0.14533257403548661</v>
      </c>
    </row>
    <row r="42" spans="1:20" ht="15.5" x14ac:dyDescent="0.35">
      <c r="A42" s="4" t="s">
        <v>278</v>
      </c>
      <c r="B42" s="4">
        <v>1</v>
      </c>
      <c r="C42" s="4" t="s">
        <v>127</v>
      </c>
      <c r="D42" s="4" t="s">
        <v>186</v>
      </c>
      <c r="E42" s="4" t="s">
        <v>245</v>
      </c>
      <c r="F42" s="4">
        <v>1.2455576927394309E-3</v>
      </c>
      <c r="G42" s="4">
        <v>0.64282370512921139</v>
      </c>
      <c r="H42" s="4">
        <v>0.40200713413567385</v>
      </c>
      <c r="I42" s="4">
        <v>8.220680772080245E-4</v>
      </c>
      <c r="J42" s="4">
        <v>0.37926598602623468</v>
      </c>
      <c r="K42" s="4">
        <v>0.19296342438512343</v>
      </c>
      <c r="L42" s="4">
        <v>4.2348961553140648E-4</v>
      </c>
      <c r="M42" s="4">
        <v>0.26355771910297665</v>
      </c>
      <c r="N42" s="4">
        <v>0.20904370975055042</v>
      </c>
      <c r="O42" s="4">
        <v>3.7366730782182924E-5</v>
      </c>
      <c r="P42" s="4">
        <v>3.2141185256460571E-2</v>
      </c>
      <c r="Q42" s="4">
        <v>1.6080285365426956E-2</v>
      </c>
      <c r="R42" s="4">
        <v>0</v>
      </c>
      <c r="S42" s="4">
        <v>1.0285179282067382E-2</v>
      </c>
      <c r="T42" s="4">
        <v>0.10452185487527521</v>
      </c>
    </row>
    <row r="43" spans="1:20" ht="15.5" x14ac:dyDescent="0.35">
      <c r="A43" s="4" t="s">
        <v>278</v>
      </c>
      <c r="B43" s="4">
        <v>1</v>
      </c>
      <c r="C43" s="4" t="s">
        <v>128</v>
      </c>
      <c r="D43" s="4" t="s">
        <v>187</v>
      </c>
      <c r="E43" s="4" t="s">
        <v>246</v>
      </c>
      <c r="F43" s="4">
        <v>8.9389382455882745E-4</v>
      </c>
      <c r="G43" s="4">
        <v>0.46117395040077669</v>
      </c>
      <c r="H43" s="4">
        <v>0.28890511495212429</v>
      </c>
      <c r="I43" s="4">
        <v>5.899699242088262E-4</v>
      </c>
      <c r="J43" s="4">
        <v>0.27209263073645823</v>
      </c>
      <c r="K43" s="4">
        <v>0.13867445517701965</v>
      </c>
      <c r="L43" s="4">
        <v>3.0392390035000131E-4</v>
      </c>
      <c r="M43" s="4">
        <v>0.18908131966431843</v>
      </c>
      <c r="N43" s="4">
        <v>0.15023065977510464</v>
      </c>
      <c r="O43" s="4">
        <v>2.6816814736764821E-5</v>
      </c>
      <c r="P43" s="4">
        <v>2.3058697520038834E-2</v>
      </c>
      <c r="Q43" s="4">
        <v>1.1556204598084971E-2</v>
      </c>
      <c r="R43" s="4">
        <v>0</v>
      </c>
      <c r="S43" s="4">
        <v>7.378783206412427E-3</v>
      </c>
      <c r="T43" s="4">
        <v>7.5115329887552318E-2</v>
      </c>
    </row>
    <row r="44" spans="1:20" ht="15.5" x14ac:dyDescent="0.35">
      <c r="A44" s="4" t="s">
        <v>278</v>
      </c>
      <c r="B44" s="4">
        <v>1</v>
      </c>
      <c r="C44" s="4" t="s">
        <v>129</v>
      </c>
      <c r="D44" s="4" t="s">
        <v>188</v>
      </c>
      <c r="E44" s="4" t="s">
        <v>247</v>
      </c>
      <c r="F44" s="4">
        <v>6.4146289670935833E-4</v>
      </c>
      <c r="G44" s="4">
        <v>0.33086077352577486</v>
      </c>
      <c r="H44" s="4">
        <v>0.20751673167757154</v>
      </c>
      <c r="I44" s="4">
        <v>4.233655118281765E-4</v>
      </c>
      <c r="J44" s="4">
        <v>0.19520785638020716</v>
      </c>
      <c r="K44" s="4">
        <v>9.9608031205234329E-2</v>
      </c>
      <c r="L44" s="4">
        <v>2.1809738488118183E-4</v>
      </c>
      <c r="M44" s="4">
        <v>0.13565291714556768</v>
      </c>
      <c r="N44" s="4">
        <v>0.10790870047233721</v>
      </c>
      <c r="O44" s="4">
        <v>1.9243886901280748E-5</v>
      </c>
      <c r="P44" s="4">
        <v>1.6543038676288743E-2</v>
      </c>
      <c r="Q44" s="4">
        <v>8.3006692671028608E-3</v>
      </c>
      <c r="R44" s="4">
        <v>0</v>
      </c>
      <c r="S44" s="4">
        <v>5.2937723764123982E-3</v>
      </c>
      <c r="T44" s="4">
        <v>5.3954350236168604E-2</v>
      </c>
    </row>
    <row r="45" spans="1:20" ht="15.5" x14ac:dyDescent="0.35">
      <c r="A45" s="4" t="s">
        <v>278</v>
      </c>
      <c r="B45" s="4">
        <v>1</v>
      </c>
      <c r="C45" s="4" t="s">
        <v>130</v>
      </c>
      <c r="D45" s="4" t="s">
        <v>189</v>
      </c>
      <c r="E45" s="4" t="s">
        <v>248</v>
      </c>
      <c r="F45" s="4">
        <v>4.6028944193851027E-4</v>
      </c>
      <c r="G45" s="4">
        <v>0.23737260371483401</v>
      </c>
      <c r="H45" s="4">
        <v>0.14900333216358369</v>
      </c>
      <c r="I45" s="4">
        <v>3.0379103167941677E-4</v>
      </c>
      <c r="J45" s="4">
        <v>0.14004983619175207</v>
      </c>
      <c r="K45" s="4">
        <v>7.152159943852017E-2</v>
      </c>
      <c r="L45" s="4">
        <v>1.5649841025909347E-4</v>
      </c>
      <c r="M45" s="4">
        <v>9.7322767523081943E-2</v>
      </c>
      <c r="N45" s="4">
        <v>7.7481732725063521E-2</v>
      </c>
      <c r="O45" s="4">
        <v>1.3808683258155307E-5</v>
      </c>
      <c r="P45" s="4">
        <v>1.1868630185741701E-2</v>
      </c>
      <c r="Q45" s="4">
        <v>5.9601332865433475E-3</v>
      </c>
      <c r="R45" s="4">
        <v>0</v>
      </c>
      <c r="S45" s="4">
        <v>3.7979616594373444E-3</v>
      </c>
      <c r="T45" s="4">
        <v>3.874086636253176E-2</v>
      </c>
    </row>
    <row r="46" spans="1:20" ht="15.5" x14ac:dyDescent="0.35">
      <c r="A46" s="4" t="s">
        <v>278</v>
      </c>
      <c r="B46" s="4">
        <v>1</v>
      </c>
      <c r="C46" s="4" t="s">
        <v>131</v>
      </c>
      <c r="D46" s="4" t="s">
        <v>190</v>
      </c>
      <c r="E46" s="4" t="s">
        <v>249</v>
      </c>
      <c r="F46" s="4">
        <v>3.3027195458961074E-4</v>
      </c>
      <c r="G46" s="4">
        <v>0.17030165894588434</v>
      </c>
      <c r="H46" s="4">
        <v>0.10696244242343834</v>
      </c>
      <c r="I46" s="4">
        <v>2.1797949002914309E-4</v>
      </c>
      <c r="J46" s="4">
        <v>0.10047797877807176</v>
      </c>
      <c r="K46" s="4">
        <v>5.1341972363250402E-2</v>
      </c>
      <c r="L46" s="4">
        <v>1.1229246456046764E-4</v>
      </c>
      <c r="M46" s="4">
        <v>6.9823680167812568E-2</v>
      </c>
      <c r="N46" s="4">
        <v>5.5620470060187943E-2</v>
      </c>
      <c r="O46" s="4">
        <v>9.9081586376883219E-6</v>
      </c>
      <c r="P46" s="4">
        <v>8.5150829472942172E-3</v>
      </c>
      <c r="Q46" s="4">
        <v>4.2784976969375338E-3</v>
      </c>
      <c r="R46" s="4">
        <v>0</v>
      </c>
      <c r="S46" s="4">
        <v>2.7248265431341493E-3</v>
      </c>
      <c r="T46" s="4">
        <v>2.7810235030093972E-2</v>
      </c>
    </row>
    <row r="47" spans="1:20" ht="15.5" x14ac:dyDescent="0.35">
      <c r="A47" s="4" t="s">
        <v>278</v>
      </c>
      <c r="B47" s="4">
        <v>1</v>
      </c>
      <c r="C47" s="4" t="s">
        <v>132</v>
      </c>
      <c r="D47" s="4" t="s">
        <v>191</v>
      </c>
      <c r="E47" s="4" t="s">
        <v>250</v>
      </c>
      <c r="F47" s="4">
        <v>2.3697298520359403E-4</v>
      </c>
      <c r="G47" s="4">
        <v>0.12218248833044142</v>
      </c>
      <c r="H47" s="4">
        <v>7.6770088496391983E-2</v>
      </c>
      <c r="I47" s="4">
        <v>1.5640217023437207E-4</v>
      </c>
      <c r="J47" s="4">
        <v>7.2087668114960438E-2</v>
      </c>
      <c r="K47" s="4">
        <v>3.6849642478268149E-2</v>
      </c>
      <c r="L47" s="4">
        <v>8.0570814969221959E-5</v>
      </c>
      <c r="M47" s="4">
        <v>5.0094820215480979E-2</v>
      </c>
      <c r="N47" s="4">
        <v>3.9920446018123834E-2</v>
      </c>
      <c r="O47" s="4">
        <v>7.1091895561078208E-6</v>
      </c>
      <c r="P47" s="4">
        <v>6.1091244165220708E-3</v>
      </c>
      <c r="Q47" s="4">
        <v>3.0708035398556792E-3</v>
      </c>
      <c r="R47" s="4">
        <v>0</v>
      </c>
      <c r="S47" s="4">
        <v>1.9549198132870625E-3</v>
      </c>
      <c r="T47" s="4">
        <v>1.9960223009061917E-2</v>
      </c>
    </row>
    <row r="48" spans="1:20" ht="15.5" x14ac:dyDescent="0.35">
      <c r="A48" s="4" t="s">
        <v>278</v>
      </c>
      <c r="B48" s="4">
        <v>1</v>
      </c>
      <c r="C48" s="4" t="s">
        <v>133</v>
      </c>
      <c r="D48" s="4" t="s">
        <v>192</v>
      </c>
      <c r="E48" s="4" t="s">
        <v>251</v>
      </c>
      <c r="F48" s="4">
        <v>1.7002634153379502E-4</v>
      </c>
      <c r="G48" s="4">
        <v>8.7659727082492631E-2</v>
      </c>
      <c r="H48" s="4">
        <v>5.5093582651826886E-2</v>
      </c>
      <c r="I48" s="4">
        <v>1.1221738541230472E-4</v>
      </c>
      <c r="J48" s="4">
        <v>5.1719238978670652E-2</v>
      </c>
      <c r="K48" s="4">
        <v>2.6444919672876904E-2</v>
      </c>
      <c r="L48" s="4">
        <v>5.7808956121490303E-5</v>
      </c>
      <c r="M48" s="4">
        <v>3.5940488103821978E-2</v>
      </c>
      <c r="N48" s="4">
        <v>2.8648662978949982E-2</v>
      </c>
      <c r="O48" s="4">
        <v>5.1007902460138506E-6</v>
      </c>
      <c r="P48" s="4">
        <v>4.3829863541246317E-3</v>
      </c>
      <c r="Q48" s="4">
        <v>2.2037433060730755E-3</v>
      </c>
      <c r="R48" s="4">
        <v>0</v>
      </c>
      <c r="S48" s="4">
        <v>1.4025556333198822E-3</v>
      </c>
      <c r="T48" s="4">
        <v>1.4324331489474991E-2</v>
      </c>
    </row>
    <row r="49" spans="1:20" ht="15.5" x14ac:dyDescent="0.35">
      <c r="A49" s="4" t="s">
        <v>278</v>
      </c>
      <c r="B49" s="4">
        <v>1</v>
      </c>
      <c r="C49" s="4" t="s">
        <v>134</v>
      </c>
      <c r="D49" s="4" t="s">
        <v>193</v>
      </c>
      <c r="E49" s="4" t="s">
        <v>252</v>
      </c>
      <c r="F49" s="4">
        <v>1.2199064366454938E-4</v>
      </c>
      <c r="G49" s="4">
        <v>6.2891486883784903E-2</v>
      </c>
      <c r="H49" s="4">
        <v>3.9534302691544704E-2</v>
      </c>
      <c r="I49" s="4">
        <v>8.0513824818602599E-5</v>
      </c>
      <c r="J49" s="4">
        <v>3.7105977261433089E-2</v>
      </c>
      <c r="K49" s="4">
        <v>1.8976465291941459E-2</v>
      </c>
      <c r="L49" s="4">
        <v>4.1476818845946785E-5</v>
      </c>
      <c r="M49" s="4">
        <v>2.5785509622351807E-2</v>
      </c>
      <c r="N49" s="4">
        <v>2.0557837399603245E-2</v>
      </c>
      <c r="O49" s="4">
        <v>3.6597193099364813E-6</v>
      </c>
      <c r="P49" s="4">
        <v>3.1445743441892455E-3</v>
      </c>
      <c r="Q49" s="4">
        <v>1.5813721076617883E-3</v>
      </c>
      <c r="R49" s="4">
        <v>0</v>
      </c>
      <c r="S49" s="4">
        <v>1.0062637901405585E-3</v>
      </c>
      <c r="T49" s="4">
        <v>1.0278918699801623E-2</v>
      </c>
    </row>
    <row r="50" spans="1:20" ht="15.5" x14ac:dyDescent="0.35">
      <c r="A50" s="4" t="s">
        <v>278</v>
      </c>
      <c r="B50" s="4">
        <v>1</v>
      </c>
      <c r="C50" s="4" t="s">
        <v>135</v>
      </c>
      <c r="D50" s="4" t="s">
        <v>194</v>
      </c>
      <c r="E50" s="4" t="s">
        <v>253</v>
      </c>
      <c r="F50" s="4">
        <v>8.7524922628033473E-5</v>
      </c>
      <c r="G50" s="4">
        <v>4.5121541440302788E-2</v>
      </c>
      <c r="H50" s="4">
        <v>2.8367577244091984E-2</v>
      </c>
      <c r="I50" s="4">
        <v>5.7766448934502097E-5</v>
      </c>
      <c r="J50" s="4">
        <v>2.6621709449778645E-2</v>
      </c>
      <c r="K50" s="4">
        <v>1.3616437077164152E-2</v>
      </c>
      <c r="L50" s="4">
        <v>2.9758473693531379E-5</v>
      </c>
      <c r="M50" s="4">
        <v>1.8499831990524143E-2</v>
      </c>
      <c r="N50" s="4">
        <v>1.4751140166927832E-2</v>
      </c>
      <c r="O50" s="4">
        <v>2.6257476788410043E-6</v>
      </c>
      <c r="P50" s="4">
        <v>2.2560770720151395E-3</v>
      </c>
      <c r="Q50" s="4">
        <v>1.1347030897636795E-3</v>
      </c>
      <c r="R50" s="4">
        <v>0</v>
      </c>
      <c r="S50" s="4">
        <v>7.2194466304484459E-4</v>
      </c>
      <c r="T50" s="4">
        <v>7.375570083463916E-3</v>
      </c>
    </row>
    <row r="51" spans="1:20" ht="15.5" x14ac:dyDescent="0.35">
      <c r="A51" s="4" t="s">
        <v>278</v>
      </c>
      <c r="B51" s="4">
        <v>1</v>
      </c>
      <c r="C51" s="4" t="s">
        <v>136</v>
      </c>
      <c r="D51" s="4" t="s">
        <v>195</v>
      </c>
      <c r="E51" s="4" t="s">
        <v>254</v>
      </c>
      <c r="F51" s="4">
        <v>6.2796185345227528E-5</v>
      </c>
      <c r="G51" s="4">
        <v>3.2372492630255968E-2</v>
      </c>
      <c r="H51" s="4">
        <v>2.0354157804436779E-2</v>
      </c>
      <c r="I51" s="4">
        <v>4.1445482327850173E-5</v>
      </c>
      <c r="J51" s="4">
        <v>1.909977065185102E-2</v>
      </c>
      <c r="K51" s="4">
        <v>9.7699957461296529E-3</v>
      </c>
      <c r="L51" s="4">
        <v>2.1350703017377359E-5</v>
      </c>
      <c r="M51" s="4">
        <v>1.3272721978404947E-2</v>
      </c>
      <c r="N51" s="4">
        <v>1.0584162058307126E-2</v>
      </c>
      <c r="O51" s="4">
        <v>1.8838855603568258E-6</v>
      </c>
      <c r="P51" s="4">
        <v>1.6186246315127986E-3</v>
      </c>
      <c r="Q51" s="4">
        <v>8.1416631217747122E-4</v>
      </c>
      <c r="R51" s="4">
        <v>0</v>
      </c>
      <c r="S51" s="4">
        <v>5.1795988208409546E-4</v>
      </c>
      <c r="T51" s="4">
        <v>5.2920810291535629E-3</v>
      </c>
    </row>
    <row r="52" spans="1:20" ht="15.5" x14ac:dyDescent="0.35">
      <c r="A52" s="4" t="s">
        <v>278</v>
      </c>
      <c r="B52" s="4">
        <v>1</v>
      </c>
      <c r="C52" s="4" t="s">
        <v>137</v>
      </c>
      <c r="D52" s="4" t="s">
        <v>196</v>
      </c>
      <c r="E52" s="4" t="s">
        <v>255</v>
      </c>
      <c r="F52" s="4">
        <v>4.5053872547457129E-5</v>
      </c>
      <c r="G52" s="4">
        <v>2.3225678197473412E-2</v>
      </c>
      <c r="H52" s="4">
        <v>1.460400769590733E-2</v>
      </c>
      <c r="I52" s="4">
        <v>2.9735555881321706E-5</v>
      </c>
      <c r="J52" s="4">
        <v>1.3703150136509313E-2</v>
      </c>
      <c r="K52" s="4">
        <v>7.0099236940355187E-3</v>
      </c>
      <c r="L52" s="4">
        <v>1.5318316666135423E-5</v>
      </c>
      <c r="M52" s="4">
        <v>9.5225280609640989E-3</v>
      </c>
      <c r="N52" s="4">
        <v>7.5940840018718118E-3</v>
      </c>
      <c r="O52" s="4">
        <v>1.3516161764237138E-6</v>
      </c>
      <c r="P52" s="4">
        <v>1.1612839098736707E-3</v>
      </c>
      <c r="Q52" s="4">
        <v>5.8416030783629326E-4</v>
      </c>
      <c r="R52" s="4">
        <v>0</v>
      </c>
      <c r="S52" s="4">
        <v>3.716108511595746E-4</v>
      </c>
      <c r="T52" s="4">
        <v>3.7970420009359059E-3</v>
      </c>
    </row>
    <row r="53" spans="1:20" ht="15.5" x14ac:dyDescent="0.35">
      <c r="A53" s="4" t="s">
        <v>278</v>
      </c>
      <c r="B53" s="4">
        <v>1</v>
      </c>
      <c r="C53" s="4" t="s">
        <v>138</v>
      </c>
      <c r="D53" s="4" t="s">
        <v>197</v>
      </c>
      <c r="E53" s="4" t="s">
        <v>256</v>
      </c>
      <c r="F53" s="4">
        <v>3.2324295240504988E-5</v>
      </c>
      <c r="G53" s="4">
        <v>1.6663286659304222E-2</v>
      </c>
      <c r="H53" s="4">
        <v>1.0478103123423701E-2</v>
      </c>
      <c r="I53" s="4">
        <v>2.1334034858733294E-5</v>
      </c>
      <c r="J53" s="4">
        <v>9.8313391289894907E-3</v>
      </c>
      <c r="K53" s="4">
        <v>5.0294894992433765E-3</v>
      </c>
      <c r="L53" s="4">
        <v>1.0990260381771694E-5</v>
      </c>
      <c r="M53" s="4">
        <v>6.8319475303147302E-3</v>
      </c>
      <c r="N53" s="4">
        <v>5.4486136241803243E-3</v>
      </c>
      <c r="O53" s="4">
        <v>9.6972885721514952E-7</v>
      </c>
      <c r="P53" s="4">
        <v>8.3316433296521113E-4</v>
      </c>
      <c r="Q53" s="4">
        <v>4.1912412493694804E-4</v>
      </c>
      <c r="R53" s="4">
        <v>0</v>
      </c>
      <c r="S53" s="4">
        <v>2.6661258654886753E-4</v>
      </c>
      <c r="T53" s="4">
        <v>2.7243068120901622E-3</v>
      </c>
    </row>
    <row r="54" spans="1:20" ht="15.5" x14ac:dyDescent="0.35">
      <c r="A54" s="4" t="s">
        <v>278</v>
      </c>
      <c r="B54" s="4">
        <v>1</v>
      </c>
      <c r="C54" s="4" t="s">
        <v>139</v>
      </c>
      <c r="D54" s="4" t="s">
        <v>198</v>
      </c>
      <c r="E54" s="4" t="s">
        <v>257</v>
      </c>
      <c r="F54" s="4">
        <v>2.3191274304585968E-5</v>
      </c>
      <c r="G54" s="4">
        <v>1.1955091316300539E-2</v>
      </c>
      <c r="H54" s="4">
        <v>7.5177439831831836E-3</v>
      </c>
      <c r="I54" s="4">
        <v>1.530624104102674E-5</v>
      </c>
      <c r="J54" s="4">
        <v>7.0535038766173178E-3</v>
      </c>
      <c r="K54" s="4">
        <v>3.6085171119279282E-3</v>
      </c>
      <c r="L54" s="4">
        <v>7.885033263559228E-6</v>
      </c>
      <c r="M54" s="4">
        <v>4.901587439683221E-3</v>
      </c>
      <c r="N54" s="4">
        <v>3.9092268712552555E-3</v>
      </c>
      <c r="O54" s="4">
        <v>6.9573822913757905E-7</v>
      </c>
      <c r="P54" s="4">
        <v>5.9775456581502703E-4</v>
      </c>
      <c r="Q54" s="4">
        <v>3.0070975932732733E-4</v>
      </c>
      <c r="R54" s="4">
        <v>0</v>
      </c>
      <c r="S54" s="4">
        <v>1.9128146106080863E-4</v>
      </c>
      <c r="T54" s="4">
        <v>1.9546134356276277E-3</v>
      </c>
    </row>
    <row r="55" spans="1:20" ht="15.5" x14ac:dyDescent="0.35">
      <c r="A55" s="4" t="s">
        <v>278</v>
      </c>
      <c r="B55" s="4">
        <v>1</v>
      </c>
      <c r="C55" s="4" t="s">
        <v>140</v>
      </c>
      <c r="D55" s="4" t="s">
        <v>199</v>
      </c>
      <c r="E55" s="4" t="s">
        <v>258</v>
      </c>
      <c r="F55" s="4">
        <v>1.6638690977475726E-5</v>
      </c>
      <c r="G55" s="4">
        <v>8.5771911740102711E-3</v>
      </c>
      <c r="H55" s="4">
        <v>5.3937201631917972E-3</v>
      </c>
      <c r="I55" s="4">
        <v>1.0981536045133979E-5</v>
      </c>
      <c r="J55" s="4">
        <v>5.0605427926660599E-3</v>
      </c>
      <c r="K55" s="4">
        <v>2.5889856783320626E-3</v>
      </c>
      <c r="L55" s="4">
        <v>5.6571549323417467E-6</v>
      </c>
      <c r="M55" s="4">
        <v>3.5166483813442108E-3</v>
      </c>
      <c r="N55" s="4">
        <v>2.8047344848597345E-3</v>
      </c>
      <c r="O55" s="4">
        <v>4.9916072932427172E-7</v>
      </c>
      <c r="P55" s="4">
        <v>4.2885955870051356E-4</v>
      </c>
      <c r="Q55" s="4">
        <v>2.1574880652767189E-4</v>
      </c>
      <c r="R55" s="4">
        <v>0</v>
      </c>
      <c r="S55" s="4">
        <v>1.3723505878416434E-4</v>
      </c>
      <c r="T55" s="4">
        <v>1.4023672424298673E-3</v>
      </c>
    </row>
    <row r="56" spans="1:20" ht="15.5" x14ac:dyDescent="0.35">
      <c r="A56" s="4" t="s">
        <v>278</v>
      </c>
      <c r="B56" s="4">
        <v>1</v>
      </c>
      <c r="C56" s="4" t="s">
        <v>141</v>
      </c>
      <c r="D56" s="4" t="s">
        <v>200</v>
      </c>
      <c r="E56" s="4" t="s">
        <v>259</v>
      </c>
      <c r="F56" s="4">
        <v>1.1937488694040197E-5</v>
      </c>
      <c r="G56" s="4">
        <v>6.1537130406359658E-3</v>
      </c>
      <c r="H56" s="4">
        <v>3.8697822694565508E-3</v>
      </c>
      <c r="I56" s="4">
        <v>7.8787425380665306E-6</v>
      </c>
      <c r="J56" s="4">
        <v>3.6306906939752195E-3</v>
      </c>
      <c r="K56" s="4">
        <v>1.8574954893391443E-3</v>
      </c>
      <c r="L56" s="4">
        <v>4.0587461559736665E-6</v>
      </c>
      <c r="M56" s="4">
        <v>2.5230223466607459E-3</v>
      </c>
      <c r="N56" s="4">
        <v>2.0122867801174063E-3</v>
      </c>
      <c r="O56" s="4">
        <v>3.581246608212059E-7</v>
      </c>
      <c r="P56" s="4">
        <v>3.0768565203179832E-4</v>
      </c>
      <c r="Q56" s="4">
        <v>1.5479129077826203E-4</v>
      </c>
      <c r="R56" s="4">
        <v>0</v>
      </c>
      <c r="S56" s="4">
        <v>9.8459408650175453E-5</v>
      </c>
      <c r="T56" s="4">
        <v>1.0061433900587031E-3</v>
      </c>
    </row>
    <row r="57" spans="1:20" ht="15.5" x14ac:dyDescent="0.35">
      <c r="A57" s="4" t="s">
        <v>278</v>
      </c>
      <c r="B57" s="4">
        <v>1</v>
      </c>
      <c r="C57" s="4" t="s">
        <v>142</v>
      </c>
      <c r="D57" s="4" t="s">
        <v>201</v>
      </c>
      <c r="E57" s="4" t="s">
        <v>260</v>
      </c>
      <c r="F57" s="4">
        <v>8.5645838688981248E-6</v>
      </c>
      <c r="G57" s="4">
        <v>4.4149862097423208E-3</v>
      </c>
      <c r="H57" s="4">
        <v>2.776404504154846E-3</v>
      </c>
      <c r="I57" s="4">
        <v>5.6526253534727628E-6</v>
      </c>
      <c r="J57" s="4">
        <v>2.6048418637479691E-3</v>
      </c>
      <c r="K57" s="4">
        <v>1.332674161994326E-3</v>
      </c>
      <c r="L57" s="4">
        <v>2.9119585154253619E-6</v>
      </c>
      <c r="M57" s="4">
        <v>1.8101443459943515E-3</v>
      </c>
      <c r="N57" s="4">
        <v>1.44373034216052E-3</v>
      </c>
      <c r="O57" s="4">
        <v>2.5693751606694373E-7</v>
      </c>
      <c r="P57" s="4">
        <v>2.2074931048711606E-4</v>
      </c>
      <c r="Q57" s="4">
        <v>1.1105618016619384E-4</v>
      </c>
      <c r="R57" s="4">
        <v>0</v>
      </c>
      <c r="S57" s="4">
        <v>7.0639779355877129E-5</v>
      </c>
      <c r="T57" s="4">
        <v>7.2186517108026001E-4</v>
      </c>
    </row>
    <row r="58" spans="1:20" ht="15.5" x14ac:dyDescent="0.35">
      <c r="A58" s="4" t="s">
        <v>278</v>
      </c>
      <c r="B58" s="4">
        <v>1</v>
      </c>
      <c r="C58" s="4" t="s">
        <v>143</v>
      </c>
      <c r="D58" s="4" t="s">
        <v>202</v>
      </c>
      <c r="E58" s="4" t="s">
        <v>261</v>
      </c>
      <c r="F58" s="4">
        <v>6.1446787352886361E-6</v>
      </c>
      <c r="G58" s="4">
        <v>3.1675350381534417E-3</v>
      </c>
      <c r="H58" s="4">
        <v>1.9919463103366349E-3</v>
      </c>
      <c r="I58" s="4">
        <v>4.0554879652904999E-6</v>
      </c>
      <c r="J58" s="4">
        <v>1.8688456725105306E-3</v>
      </c>
      <c r="K58" s="4">
        <v>9.5613422896158469E-4</v>
      </c>
      <c r="L58" s="4">
        <v>2.0891907699981361E-6</v>
      </c>
      <c r="M58" s="4">
        <v>1.2986893656429111E-3</v>
      </c>
      <c r="N58" s="4">
        <v>1.0358120813750502E-3</v>
      </c>
      <c r="O58" s="4">
        <v>1.8434036205865908E-7</v>
      </c>
      <c r="P58" s="4">
        <v>1.5837675190767209E-4</v>
      </c>
      <c r="Q58" s="4">
        <v>7.9677852413465405E-5</v>
      </c>
      <c r="R58" s="4">
        <v>0</v>
      </c>
      <c r="S58" s="4">
        <v>5.0680560610455067E-5</v>
      </c>
      <c r="T58" s="4">
        <v>5.1790604068752512E-4</v>
      </c>
    </row>
    <row r="59" spans="1:20" ht="15.5" x14ac:dyDescent="0.35">
      <c r="A59" s="4" t="s">
        <v>278</v>
      </c>
      <c r="B59" s="4">
        <v>1</v>
      </c>
      <c r="C59" s="4" t="s">
        <v>144</v>
      </c>
      <c r="D59" s="4" t="s">
        <v>203</v>
      </c>
      <c r="E59" s="4" t="s">
        <v>262</v>
      </c>
      <c r="F59" s="4">
        <v>4.4085099272943392E-6</v>
      </c>
      <c r="G59" s="4">
        <v>2.2725501415545831E-3</v>
      </c>
      <c r="H59" s="4">
        <v>1.4291295615611738E-3</v>
      </c>
      <c r="I59" s="4">
        <v>2.909616552014264E-6</v>
      </c>
      <c r="J59" s="4">
        <v>1.3408045835172039E-3</v>
      </c>
      <c r="K59" s="4">
        <v>6.8598218954936342E-4</v>
      </c>
      <c r="L59" s="4">
        <v>1.4988933752800752E-6</v>
      </c>
      <c r="M59" s="4">
        <v>9.3174555803737899E-4</v>
      </c>
      <c r="N59" s="4">
        <v>7.4314737201181035E-4</v>
      </c>
      <c r="O59" s="4">
        <v>1.3225529781883017E-7</v>
      </c>
      <c r="P59" s="4">
        <v>1.1362750707772916E-4</v>
      </c>
      <c r="Q59" s="4">
        <v>5.7165182462446952E-5</v>
      </c>
      <c r="R59" s="4">
        <v>0</v>
      </c>
      <c r="S59" s="4">
        <v>3.6360802264873333E-5</v>
      </c>
      <c r="T59" s="4">
        <v>3.7157368600590517E-4</v>
      </c>
    </row>
    <row r="60" spans="1:20" ht="15.5" x14ac:dyDescent="0.35">
      <c r="A60" s="4" t="s">
        <v>278</v>
      </c>
      <c r="B60" s="4">
        <v>1</v>
      </c>
      <c r="C60" s="4" t="s">
        <v>145</v>
      </c>
      <c r="D60" s="4" t="s">
        <v>204</v>
      </c>
      <c r="E60" s="4" t="s">
        <v>263</v>
      </c>
      <c r="F60" s="4">
        <v>1.4848504595055698E-6</v>
      </c>
      <c r="G60" s="4">
        <v>7.6542746188886077E-4</v>
      </c>
      <c r="H60" s="4">
        <v>4.8135246800308978E-4</v>
      </c>
      <c r="I60" s="4">
        <v>9.8000130327367603E-7</v>
      </c>
      <c r="J60" s="4">
        <v>4.5160220251442781E-4</v>
      </c>
      <c r="K60" s="4">
        <v>2.3104918464148308E-4</v>
      </c>
      <c r="L60" s="4">
        <v>5.0484915623189362E-7</v>
      </c>
      <c r="M60" s="4">
        <v>3.138252593744329E-4</v>
      </c>
      <c r="N60" s="4">
        <v>2.503032833616067E-4</v>
      </c>
      <c r="O60" s="4">
        <v>4.4545513785167091E-8</v>
      </c>
      <c r="P60" s="4">
        <v>3.8271373094443042E-5</v>
      </c>
      <c r="Q60" s="4">
        <v>1.925409872012359E-5</v>
      </c>
      <c r="R60" s="4">
        <v>0</v>
      </c>
      <c r="S60" s="4">
        <v>1.2246839390221773E-5</v>
      </c>
      <c r="T60" s="4">
        <v>1.2515164168080335E-4</v>
      </c>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279</v>
      </c>
      <c r="B2" s="4">
        <v>1</v>
      </c>
      <c r="C2" s="4" t="s">
        <v>87</v>
      </c>
      <c r="D2" s="4" t="s">
        <v>146</v>
      </c>
      <c r="E2" s="4" t="s">
        <v>205</v>
      </c>
      <c r="F2" s="4">
        <v>14.331374663050084</v>
      </c>
      <c r="G2" s="4">
        <v>352.98391794232731</v>
      </c>
      <c r="H2" s="4">
        <v>334.37077828634688</v>
      </c>
      <c r="I2" s="4">
        <v>7.9759171028121223</v>
      </c>
      <c r="J2" s="4">
        <v>178.85596384994506</v>
      </c>
      <c r="K2" s="4">
        <v>143.79792206163049</v>
      </c>
      <c r="L2" s="4">
        <v>6.3554575602379657</v>
      </c>
      <c r="M2" s="4">
        <v>174.12795409238225</v>
      </c>
      <c r="N2" s="4">
        <v>190.57285622471639</v>
      </c>
      <c r="O2" s="4">
        <v>0.4012270310050805</v>
      </c>
      <c r="P2" s="4">
        <v>25.596255765923246</v>
      </c>
      <c r="Q2" s="4">
        <v>16.925663648768147</v>
      </c>
      <c r="R2" s="4">
        <v>0</v>
      </c>
      <c r="S2" s="4">
        <v>5.6477426870772351</v>
      </c>
      <c r="T2" s="4">
        <v>86.936402354450195</v>
      </c>
    </row>
    <row r="3" spans="1:20" ht="15.5" x14ac:dyDescent="0.35">
      <c r="A3" s="4" t="s">
        <v>279</v>
      </c>
      <c r="B3" s="4">
        <v>1</v>
      </c>
      <c r="C3" s="4" t="s">
        <v>88</v>
      </c>
      <c r="D3" s="4" t="s">
        <v>147</v>
      </c>
      <c r="E3" s="4" t="s">
        <v>206</v>
      </c>
      <c r="F3" s="4">
        <v>13.269750603791868</v>
      </c>
      <c r="G3" s="4">
        <v>347.65802850682695</v>
      </c>
      <c r="H3" s="4">
        <v>317.24151557317867</v>
      </c>
      <c r="I3" s="4">
        <v>7.4220499887598228</v>
      </c>
      <c r="J3" s="4">
        <v>176.5827919751531</v>
      </c>
      <c r="K3" s="4">
        <v>136.69612793794164</v>
      </c>
      <c r="L3" s="4">
        <v>5.8477006150320472</v>
      </c>
      <c r="M3" s="4">
        <v>171.07523653167385</v>
      </c>
      <c r="N3" s="4">
        <v>180.54538763523709</v>
      </c>
      <c r="O3" s="4">
        <v>0.37081129618705216</v>
      </c>
      <c r="P3" s="4">
        <v>25.127753407726498</v>
      </c>
      <c r="Q3" s="4">
        <v>16.02519183768365</v>
      </c>
      <c r="R3" s="4">
        <v>0</v>
      </c>
      <c r="S3" s="4">
        <v>5.5625284561092307</v>
      </c>
      <c r="T3" s="4">
        <v>82.482794049026467</v>
      </c>
    </row>
    <row r="4" spans="1:20" ht="15.5" x14ac:dyDescent="0.35">
      <c r="A4" s="4" t="s">
        <v>279</v>
      </c>
      <c r="B4" s="4">
        <v>1</v>
      </c>
      <c r="C4" s="4" t="s">
        <v>89</v>
      </c>
      <c r="D4" s="4" t="s">
        <v>148</v>
      </c>
      <c r="E4" s="4" t="s">
        <v>207</v>
      </c>
      <c r="F4" s="4">
        <v>12.460757760139657</v>
      </c>
      <c r="G4" s="4">
        <v>351.10263761974574</v>
      </c>
      <c r="H4" s="4">
        <v>306.91528897143752</v>
      </c>
      <c r="I4" s="4">
        <v>7.0039854135665118</v>
      </c>
      <c r="J4" s="4">
        <v>178.9875520360971</v>
      </c>
      <c r="K4" s="4">
        <v>132.54762494739603</v>
      </c>
      <c r="L4" s="4">
        <v>5.4567723465731417</v>
      </c>
      <c r="M4" s="4">
        <v>172.11508558364858</v>
      </c>
      <c r="N4" s="4">
        <v>174.36766402404149</v>
      </c>
      <c r="O4" s="4">
        <v>0.34746543022649018</v>
      </c>
      <c r="P4" s="4">
        <v>25.254316629943787</v>
      </c>
      <c r="Q4" s="4">
        <v>15.462519454057325</v>
      </c>
      <c r="R4" s="4">
        <v>0</v>
      </c>
      <c r="S4" s="4">
        <v>5.6176422019159311</v>
      </c>
      <c r="T4" s="4">
        <v>79.797975132573754</v>
      </c>
    </row>
    <row r="5" spans="1:20" ht="15.5" x14ac:dyDescent="0.35">
      <c r="A5" s="4" t="s">
        <v>279</v>
      </c>
      <c r="B5" s="4">
        <v>1</v>
      </c>
      <c r="C5" s="4" t="s">
        <v>90</v>
      </c>
      <c r="D5" s="4" t="s">
        <v>149</v>
      </c>
      <c r="E5" s="4" t="s">
        <v>208</v>
      </c>
      <c r="F5" s="4">
        <v>11.911920531461224</v>
      </c>
      <c r="G5" s="4">
        <v>362.81661790295874</v>
      </c>
      <c r="H5" s="4">
        <v>302.87833828615697</v>
      </c>
      <c r="I5" s="4">
        <v>6.7261663821898541</v>
      </c>
      <c r="J5" s="4">
        <v>185.82065621250692</v>
      </c>
      <c r="K5" s="4">
        <v>131.13567478272859</v>
      </c>
      <c r="L5" s="4">
        <v>5.1857541492713706</v>
      </c>
      <c r="M5" s="4">
        <v>176.99596169045182</v>
      </c>
      <c r="N5" s="4">
        <v>171.74266350342836</v>
      </c>
      <c r="O5" s="4">
        <v>0.33138739695953523</v>
      </c>
      <c r="P5" s="4">
        <v>25.937808664653783</v>
      </c>
      <c r="Q5" s="4">
        <v>15.211928893842851</v>
      </c>
      <c r="R5" s="4">
        <v>0</v>
      </c>
      <c r="S5" s="4">
        <v>5.8050658864473395</v>
      </c>
      <c r="T5" s="4">
        <v>78.748367954400806</v>
      </c>
    </row>
    <row r="6" spans="1:20" ht="15.5" x14ac:dyDescent="0.35">
      <c r="A6" s="4" t="s">
        <v>279</v>
      </c>
      <c r="B6" s="4">
        <v>1</v>
      </c>
      <c r="C6" s="4" t="s">
        <v>91</v>
      </c>
      <c r="D6" s="4" t="s">
        <v>150</v>
      </c>
      <c r="E6" s="4" t="s">
        <v>209</v>
      </c>
      <c r="F6" s="4">
        <v>11.750208629282556</v>
      </c>
      <c r="G6" s="4">
        <v>394.38073762695353</v>
      </c>
      <c r="H6" s="4">
        <v>312.03119182590524</v>
      </c>
      <c r="I6" s="4">
        <v>6.6605731374076944</v>
      </c>
      <c r="J6" s="4">
        <v>203.32311359529476</v>
      </c>
      <c r="K6" s="4">
        <v>135.49774426425606</v>
      </c>
      <c r="L6" s="4">
        <v>5.0896354918748639</v>
      </c>
      <c r="M6" s="4">
        <v>191.0576240316588</v>
      </c>
      <c r="N6" s="4">
        <v>176.53344756164921</v>
      </c>
      <c r="O6" s="4">
        <v>0.32605886503388509</v>
      </c>
      <c r="P6" s="4">
        <v>27.953045493242538</v>
      </c>
      <c r="Q6" s="4">
        <v>15.609776002179094</v>
      </c>
      <c r="R6" s="4">
        <v>0</v>
      </c>
      <c r="S6" s="4">
        <v>6.3100918020312573</v>
      </c>
      <c r="T6" s="4">
        <v>81.128109874735358</v>
      </c>
    </row>
    <row r="7" spans="1:20" ht="15.5" x14ac:dyDescent="0.35">
      <c r="A7" s="4" t="s">
        <v>279</v>
      </c>
      <c r="B7" s="4">
        <v>1</v>
      </c>
      <c r="C7" s="4" t="s">
        <v>92</v>
      </c>
      <c r="D7" s="4" t="s">
        <v>151</v>
      </c>
      <c r="E7" s="4" t="s">
        <v>210</v>
      </c>
      <c r="F7" s="4">
        <v>12.517520292404026</v>
      </c>
      <c r="G7" s="4">
        <v>488.46337055058626</v>
      </c>
      <c r="H7" s="4">
        <v>359.75528606096111</v>
      </c>
      <c r="I7" s="4">
        <v>7.1106561956508436</v>
      </c>
      <c r="J7" s="4">
        <v>254.60285410813327</v>
      </c>
      <c r="K7" s="4">
        <v>156.83358110298119</v>
      </c>
      <c r="L7" s="4">
        <v>5.406864096753182</v>
      </c>
      <c r="M7" s="4">
        <v>233.86051644245308</v>
      </c>
      <c r="N7" s="4">
        <v>202.92170495797984</v>
      </c>
      <c r="O7" s="4">
        <v>0.34643991513027173</v>
      </c>
      <c r="P7" s="4">
        <v>34.129440794984767</v>
      </c>
      <c r="Q7" s="4">
        <v>17.886397662364978</v>
      </c>
      <c r="R7" s="4">
        <v>0</v>
      </c>
      <c r="S7" s="4">
        <v>7.8154139288093818</v>
      </c>
      <c r="T7" s="4">
        <v>93.536374375849874</v>
      </c>
    </row>
    <row r="8" spans="1:20" ht="15.5" x14ac:dyDescent="0.35">
      <c r="A8" s="4" t="s">
        <v>279</v>
      </c>
      <c r="B8" s="4">
        <v>1</v>
      </c>
      <c r="C8" s="4" t="s">
        <v>93</v>
      </c>
      <c r="D8" s="4" t="s">
        <v>152</v>
      </c>
      <c r="E8" s="4" t="s">
        <v>211</v>
      </c>
      <c r="F8" s="4">
        <v>14.773246535525676</v>
      </c>
      <c r="G8" s="4">
        <v>669.54289945967821</v>
      </c>
      <c r="H8" s="4">
        <v>456.71127118192192</v>
      </c>
      <c r="I8" s="4">
        <v>8.3803579212808739</v>
      </c>
      <c r="J8" s="4">
        <v>353.67481491776761</v>
      </c>
      <c r="K8" s="4">
        <v>200.0568247747897</v>
      </c>
      <c r="L8" s="4">
        <v>6.3928886142448</v>
      </c>
      <c r="M8" s="4">
        <v>315.86808454191066</v>
      </c>
      <c r="N8" s="4">
        <v>256.65444640713224</v>
      </c>
      <c r="O8" s="4">
        <v>0.40835523879078117</v>
      </c>
      <c r="P8" s="4">
        <v>45.917823334885718</v>
      </c>
      <c r="Q8" s="4">
        <v>22.517167946595659</v>
      </c>
      <c r="R8" s="4">
        <v>0</v>
      </c>
      <c r="S8" s="4">
        <v>10.71268639135485</v>
      </c>
      <c r="T8" s="4">
        <v>118.74493050729973</v>
      </c>
    </row>
    <row r="9" spans="1:20" ht="15.5" x14ac:dyDescent="0.35">
      <c r="A9" s="4" t="s">
        <v>279</v>
      </c>
      <c r="B9" s="4">
        <v>1</v>
      </c>
      <c r="C9" s="4" t="s">
        <v>94</v>
      </c>
      <c r="D9" s="4" t="s">
        <v>153</v>
      </c>
      <c r="E9" s="4" t="s">
        <v>212</v>
      </c>
      <c r="F9" s="4">
        <v>18.689185375710355</v>
      </c>
      <c r="G9" s="4">
        <v>921.94755625665334</v>
      </c>
      <c r="H9" s="4">
        <v>590.35035955677495</v>
      </c>
      <c r="I9" s="4">
        <v>10.55541105448181</v>
      </c>
      <c r="J9" s="4">
        <v>493.11972050333571</v>
      </c>
      <c r="K9" s="4">
        <v>259.95241249586115</v>
      </c>
      <c r="L9" s="4">
        <v>8.1337743212285449</v>
      </c>
      <c r="M9" s="4">
        <v>428.82783575331769</v>
      </c>
      <c r="N9" s="4">
        <v>330.39794706091368</v>
      </c>
      <c r="O9" s="4">
        <v>0.51731150296508188</v>
      </c>
      <c r="P9" s="4">
        <v>62.009401236446251</v>
      </c>
      <c r="Q9" s="4">
        <v>28.829215239638209</v>
      </c>
      <c r="R9" s="4">
        <v>0</v>
      </c>
      <c r="S9" s="4">
        <v>14.75116090010645</v>
      </c>
      <c r="T9" s="4">
        <v>153.49109348476148</v>
      </c>
    </row>
    <row r="10" spans="1:20" ht="15.5" x14ac:dyDescent="0.35">
      <c r="A10" s="4" t="s">
        <v>279</v>
      </c>
      <c r="B10" s="4">
        <v>1</v>
      </c>
      <c r="C10" s="4" t="s">
        <v>95</v>
      </c>
      <c r="D10" s="4" t="s">
        <v>154</v>
      </c>
      <c r="E10" s="4" t="s">
        <v>213</v>
      </c>
      <c r="F10" s="4">
        <v>24.416967176687432</v>
      </c>
      <c r="G10" s="4">
        <v>1240.2596270487338</v>
      </c>
      <c r="H10" s="4">
        <v>755.72386556864524</v>
      </c>
      <c r="I10" s="4">
        <v>13.722739236277539</v>
      </c>
      <c r="J10" s="4">
        <v>670.60559512258453</v>
      </c>
      <c r="K10" s="4">
        <v>334.61656675288242</v>
      </c>
      <c r="L10" s="4">
        <v>10.694227940409897</v>
      </c>
      <c r="M10" s="4">
        <v>569.65403192614951</v>
      </c>
      <c r="N10" s="4">
        <v>421.10729881576276</v>
      </c>
      <c r="O10" s="4">
        <v>0.67832980404096443</v>
      </c>
      <c r="P10" s="4">
        <v>81.849223498443777</v>
      </c>
      <c r="Q10" s="4">
        <v>36.528717661887598</v>
      </c>
      <c r="R10" s="4">
        <v>0</v>
      </c>
      <c r="S10" s="4">
        <v>19.844154032779748</v>
      </c>
      <c r="T10" s="4">
        <v>196.48820504784774</v>
      </c>
    </row>
    <row r="11" spans="1:20" ht="15.5" x14ac:dyDescent="0.35">
      <c r="A11" s="4" t="s">
        <v>279</v>
      </c>
      <c r="B11" s="4">
        <v>1</v>
      </c>
      <c r="C11" s="4" t="s">
        <v>96</v>
      </c>
      <c r="D11" s="4" t="s">
        <v>155</v>
      </c>
      <c r="E11" s="4" t="s">
        <v>214</v>
      </c>
      <c r="F11" s="4">
        <v>28.927903517827463</v>
      </c>
      <c r="G11" s="4">
        <v>1366.8195170116182</v>
      </c>
      <c r="H11" s="4">
        <v>835.48794169775886</v>
      </c>
      <c r="I11" s="4">
        <v>16.211272686798168</v>
      </c>
      <c r="J11" s="4">
        <v>742.87818852329087</v>
      </c>
      <c r="K11" s="4">
        <v>371.50990989656515</v>
      </c>
      <c r="L11" s="4">
        <v>12.716630831029303</v>
      </c>
      <c r="M11" s="4">
        <v>623.94132848832737</v>
      </c>
      <c r="N11" s="4">
        <v>463.97803180119382</v>
      </c>
      <c r="O11" s="4">
        <v>0.8061876976412311</v>
      </c>
      <c r="P11" s="4">
        <v>89.225390508258783</v>
      </c>
      <c r="Q11" s="4">
        <v>40.109512672623694</v>
      </c>
      <c r="R11" s="4">
        <v>0</v>
      </c>
      <c r="S11" s="4">
        <v>21.869112272185895</v>
      </c>
      <c r="T11" s="4">
        <v>217.22686484141735</v>
      </c>
    </row>
    <row r="12" spans="1:20" ht="15.5" x14ac:dyDescent="0.35">
      <c r="A12" s="4" t="s">
        <v>279</v>
      </c>
      <c r="B12" s="4">
        <v>1</v>
      </c>
      <c r="C12" s="4" t="s">
        <v>97</v>
      </c>
      <c r="D12" s="4" t="s">
        <v>156</v>
      </c>
      <c r="E12" s="4" t="s">
        <v>215</v>
      </c>
      <c r="F12" s="4">
        <v>29.061182399057834</v>
      </c>
      <c r="G12" s="4">
        <v>1146.5088183885384</v>
      </c>
      <c r="H12" s="4">
        <v>751.35518319198673</v>
      </c>
      <c r="I12" s="4">
        <v>16.266617636435988</v>
      </c>
      <c r="J12" s="4">
        <v>621.81940842071174</v>
      </c>
      <c r="K12" s="4">
        <v>334.72204061570642</v>
      </c>
      <c r="L12" s="4">
        <v>12.794564762621848</v>
      </c>
      <c r="M12" s="4">
        <v>524.68940996782669</v>
      </c>
      <c r="N12" s="4">
        <v>416.63314257628025</v>
      </c>
      <c r="O12" s="4">
        <v>0.81048235934652413</v>
      </c>
      <c r="P12" s="4">
        <v>74.971901783806587</v>
      </c>
      <c r="Q12" s="4">
        <v>36.051802223650959</v>
      </c>
      <c r="R12" s="4">
        <v>0</v>
      </c>
      <c r="S12" s="4">
        <v>18.344141094216617</v>
      </c>
      <c r="T12" s="4">
        <v>195.35234762991647</v>
      </c>
    </row>
    <row r="13" spans="1:20" ht="15.5" x14ac:dyDescent="0.35">
      <c r="A13" s="4" t="s">
        <v>279</v>
      </c>
      <c r="B13" s="4">
        <v>1</v>
      </c>
      <c r="C13" s="4" t="s">
        <v>98</v>
      </c>
      <c r="D13" s="4" t="s">
        <v>157</v>
      </c>
      <c r="E13" s="4" t="s">
        <v>216</v>
      </c>
      <c r="F13" s="4">
        <v>26.999526954262368</v>
      </c>
      <c r="G13" s="4">
        <v>887.18954488039844</v>
      </c>
      <c r="H13" s="4">
        <v>626.71678207986326</v>
      </c>
      <c r="I13" s="4">
        <v>15.107387463372552</v>
      </c>
      <c r="J13" s="4">
        <v>478.78423077123801</v>
      </c>
      <c r="K13" s="4">
        <v>279.41674592233016</v>
      </c>
      <c r="L13" s="4">
        <v>11.892139490889821</v>
      </c>
      <c r="M13" s="4">
        <v>408.40531410916049</v>
      </c>
      <c r="N13" s="4">
        <v>347.30003615753321</v>
      </c>
      <c r="O13" s="4">
        <v>0.7528373082843971</v>
      </c>
      <c r="P13" s="4">
        <v>58.412716371017794</v>
      </c>
      <c r="Q13" s="4">
        <v>30.135922684825037</v>
      </c>
      <c r="R13" s="4">
        <v>0</v>
      </c>
      <c r="S13" s="4">
        <v>14.195032718086376</v>
      </c>
      <c r="T13" s="4">
        <v>162.94636334076449</v>
      </c>
    </row>
    <row r="14" spans="1:20" ht="15.5" x14ac:dyDescent="0.35">
      <c r="A14" s="4" t="s">
        <v>279</v>
      </c>
      <c r="B14" s="4">
        <v>1</v>
      </c>
      <c r="C14" s="4" t="s">
        <v>99</v>
      </c>
      <c r="D14" s="4" t="s">
        <v>158</v>
      </c>
      <c r="E14" s="4" t="s">
        <v>217</v>
      </c>
      <c r="F14" s="4">
        <v>24.513633491611841</v>
      </c>
      <c r="G14" s="4">
        <v>715.76531329935244</v>
      </c>
      <c r="H14" s="4">
        <v>526.45096640411646</v>
      </c>
      <c r="I14" s="4">
        <v>13.722530421878663</v>
      </c>
      <c r="J14" s="4">
        <v>384.81167483307826</v>
      </c>
      <c r="K14" s="4">
        <v>234.90402543231099</v>
      </c>
      <c r="L14" s="4">
        <v>10.791103069733177</v>
      </c>
      <c r="M14" s="4">
        <v>330.95363846627424</v>
      </c>
      <c r="N14" s="4">
        <v>291.54694097180538</v>
      </c>
      <c r="O14" s="4">
        <v>0.68344822929889559</v>
      </c>
      <c r="P14" s="4">
        <v>47.357142181591975</v>
      </c>
      <c r="Q14" s="4">
        <v>25.358610229636312</v>
      </c>
      <c r="R14" s="4">
        <v>0</v>
      </c>
      <c r="S14" s="4">
        <v>11.452245012789637</v>
      </c>
      <c r="T14" s="4">
        <v>136.8772512650703</v>
      </c>
    </row>
    <row r="15" spans="1:20" ht="15.5" x14ac:dyDescent="0.35">
      <c r="A15" s="4" t="s">
        <v>279</v>
      </c>
      <c r="B15" s="4">
        <v>1</v>
      </c>
      <c r="C15" s="4" t="s">
        <v>100</v>
      </c>
      <c r="D15" s="4" t="s">
        <v>159</v>
      </c>
      <c r="E15" s="4" t="s">
        <v>218</v>
      </c>
      <c r="F15" s="4">
        <v>21.777780478336116</v>
      </c>
      <c r="G15" s="4">
        <v>585.91178487681725</v>
      </c>
      <c r="H15" s="4">
        <v>441.77301759541922</v>
      </c>
      <c r="I15" s="4">
        <v>12.204272902142268</v>
      </c>
      <c r="J15" s="4">
        <v>314.0103337981555</v>
      </c>
      <c r="K15" s="4">
        <v>197.27696244772076</v>
      </c>
      <c r="L15" s="4">
        <v>9.5735075761938475</v>
      </c>
      <c r="M15" s="4">
        <v>271.90145107866169</v>
      </c>
      <c r="N15" s="4">
        <v>244.49605514769848</v>
      </c>
      <c r="O15" s="4">
        <v>0.60709326715054357</v>
      </c>
      <c r="P15" s="4">
        <v>38.915542257951522</v>
      </c>
      <c r="Q15" s="4">
        <v>21.312744701290576</v>
      </c>
      <c r="R15" s="4">
        <v>0</v>
      </c>
      <c r="S15" s="4">
        <v>9.3745885580290764</v>
      </c>
      <c r="T15" s="4">
        <v>114.86098457480901</v>
      </c>
    </row>
    <row r="16" spans="1:20" ht="15.5" x14ac:dyDescent="0.35">
      <c r="A16" s="4" t="s">
        <v>279</v>
      </c>
      <c r="B16" s="4">
        <v>1</v>
      </c>
      <c r="C16" s="4" t="s">
        <v>101</v>
      </c>
      <c r="D16" s="4" t="s">
        <v>160</v>
      </c>
      <c r="E16" s="4" t="s">
        <v>219</v>
      </c>
      <c r="F16" s="4">
        <v>19.050440060486299</v>
      </c>
      <c r="G16" s="4">
        <v>484.34267966620314</v>
      </c>
      <c r="H16" s="4">
        <v>371.35600495316231</v>
      </c>
      <c r="I16" s="4">
        <v>10.693253801952867</v>
      </c>
      <c r="J16" s="4">
        <v>258.92321361974047</v>
      </c>
      <c r="K16" s="4">
        <v>165.97507994738942</v>
      </c>
      <c r="L16" s="4">
        <v>8.3571862585334351</v>
      </c>
      <c r="M16" s="4">
        <v>225.41946604646282</v>
      </c>
      <c r="N16" s="4">
        <v>205.38092500577289</v>
      </c>
      <c r="O16" s="4">
        <v>0.53100059446011993</v>
      </c>
      <c r="P16" s="4">
        <v>32.261066734025164</v>
      </c>
      <c r="Q16" s="4">
        <v>17.937105942431426</v>
      </c>
      <c r="R16" s="4">
        <v>0</v>
      </c>
      <c r="S16" s="4">
        <v>7.7494828746592539</v>
      </c>
      <c r="T16" s="4">
        <v>96.552561287822201</v>
      </c>
    </row>
    <row r="17" spans="1:20" ht="15.5" x14ac:dyDescent="0.35">
      <c r="A17" s="4" t="s">
        <v>279</v>
      </c>
      <c r="B17" s="4">
        <v>1</v>
      </c>
      <c r="C17" s="4" t="s">
        <v>102</v>
      </c>
      <c r="D17" s="4" t="s">
        <v>161</v>
      </c>
      <c r="E17" s="4" t="s">
        <v>220</v>
      </c>
      <c r="F17" s="4">
        <v>16.482717398870502</v>
      </c>
      <c r="G17" s="4">
        <v>403.72668943371059</v>
      </c>
      <c r="H17" s="4">
        <v>313.32486128713799</v>
      </c>
      <c r="I17" s="4">
        <v>9.2714091920116122</v>
      </c>
      <c r="J17" s="4">
        <v>215.42999397725927</v>
      </c>
      <c r="K17" s="4">
        <v>140.17880954369477</v>
      </c>
      <c r="L17" s="4">
        <v>7.2113082068588916</v>
      </c>
      <c r="M17" s="4">
        <v>188.29669545645135</v>
      </c>
      <c r="N17" s="4">
        <v>173.14605174344317</v>
      </c>
      <c r="O17" s="4">
        <v>0.45939065389938183</v>
      </c>
      <c r="P17" s="4">
        <v>26.938226510561346</v>
      </c>
      <c r="Q17" s="4">
        <v>15.144976816735236</v>
      </c>
      <c r="R17" s="4">
        <v>0</v>
      </c>
      <c r="S17" s="4">
        <v>6.4596270309393695</v>
      </c>
      <c r="T17" s="4">
        <v>81.464463934655868</v>
      </c>
    </row>
    <row r="18" spans="1:20" ht="15.5" x14ac:dyDescent="0.35">
      <c r="A18" s="4" t="s">
        <v>279</v>
      </c>
      <c r="B18" s="4">
        <v>1</v>
      </c>
      <c r="C18" s="4" t="s">
        <v>103</v>
      </c>
      <c r="D18" s="4" t="s">
        <v>162</v>
      </c>
      <c r="E18" s="4" t="s">
        <v>221</v>
      </c>
      <c r="F18" s="4">
        <v>14.149749695218734</v>
      </c>
      <c r="G18" s="4">
        <v>338.9765248334038</v>
      </c>
      <c r="H18" s="4">
        <v>265.57593953098547</v>
      </c>
      <c r="I18" s="4">
        <v>7.9792284881577338</v>
      </c>
      <c r="J18" s="4">
        <v>180.67320981006992</v>
      </c>
      <c r="K18" s="4">
        <v>118.95661238955768</v>
      </c>
      <c r="L18" s="4">
        <v>6.1705212070609967</v>
      </c>
      <c r="M18" s="4">
        <v>158.30331502333382</v>
      </c>
      <c r="N18" s="4">
        <v>146.61932714142773</v>
      </c>
      <c r="O18" s="4">
        <v>0.39435482452989573</v>
      </c>
      <c r="P18" s="4">
        <v>22.6310889844661</v>
      </c>
      <c r="Q18" s="4">
        <v>12.838999558650967</v>
      </c>
      <c r="R18" s="4">
        <v>0</v>
      </c>
      <c r="S18" s="4">
        <v>5.4236243973344598</v>
      </c>
      <c r="T18" s="4">
        <v>69.049744278056224</v>
      </c>
    </row>
    <row r="19" spans="1:20" ht="15.5" x14ac:dyDescent="0.35">
      <c r="A19" s="4" t="s">
        <v>279</v>
      </c>
      <c r="B19" s="4">
        <v>1</v>
      </c>
      <c r="C19" s="4" t="s">
        <v>104</v>
      </c>
      <c r="D19" s="4" t="s">
        <v>163</v>
      </c>
      <c r="E19" s="4" t="s">
        <v>222</v>
      </c>
      <c r="F19" s="4">
        <v>12.079640800645393</v>
      </c>
      <c r="G19" s="4">
        <v>286.41190782401844</v>
      </c>
      <c r="H19" s="4">
        <v>226.1834579490623</v>
      </c>
      <c r="I19" s="4">
        <v>6.8316609831191961</v>
      </c>
      <c r="J19" s="4">
        <v>152.58925422465822</v>
      </c>
      <c r="K19" s="4">
        <v>101.45139586660079</v>
      </c>
      <c r="L19" s="4">
        <v>5.247979817526196</v>
      </c>
      <c r="M19" s="4">
        <v>133.82265359936019</v>
      </c>
      <c r="N19" s="4">
        <v>124.73206208246154</v>
      </c>
      <c r="O19" s="4">
        <v>0.33666887517786864</v>
      </c>
      <c r="P19" s="4">
        <v>19.110762609527004</v>
      </c>
      <c r="Q19" s="4">
        <v>10.929908720637743</v>
      </c>
      <c r="R19" s="4">
        <v>0</v>
      </c>
      <c r="S19" s="4">
        <v>4.5825905251842949</v>
      </c>
      <c r="T19" s="4">
        <v>58.807699066756214</v>
      </c>
    </row>
    <row r="20" spans="1:20" ht="15.5" x14ac:dyDescent="0.35">
      <c r="A20" s="4" t="s">
        <v>279</v>
      </c>
      <c r="B20" s="4">
        <v>1</v>
      </c>
      <c r="C20" s="4" t="s">
        <v>105</v>
      </c>
      <c r="D20" s="4" t="s">
        <v>164</v>
      </c>
      <c r="E20" s="4" t="s">
        <v>223</v>
      </c>
      <c r="F20" s="4">
        <v>10.272611045564405</v>
      </c>
      <c r="G20" s="4">
        <v>243.33163879986941</v>
      </c>
      <c r="H20" s="4">
        <v>193.53129179598699</v>
      </c>
      <c r="I20" s="4">
        <v>5.8285795883832838</v>
      </c>
      <c r="J20" s="4">
        <v>129.6677605317941</v>
      </c>
      <c r="K20" s="4">
        <v>86.942297003416101</v>
      </c>
      <c r="L20" s="4">
        <v>4.4440314571811221</v>
      </c>
      <c r="M20" s="4">
        <v>113.66387826807532</v>
      </c>
      <c r="N20" s="4">
        <v>106.58899479257089</v>
      </c>
      <c r="O20" s="4">
        <v>0.28633060960402135</v>
      </c>
      <c r="P20" s="4">
        <v>16.208644430880284</v>
      </c>
      <c r="Q20" s="4">
        <v>9.3425870120717818</v>
      </c>
      <c r="R20" s="4">
        <v>0</v>
      </c>
      <c r="S20" s="4">
        <v>3.893306220797911</v>
      </c>
      <c r="T20" s="4">
        <v>50.318135866956631</v>
      </c>
    </row>
    <row r="21" spans="1:20" ht="15.5" x14ac:dyDescent="0.35">
      <c r="A21" s="4" t="s">
        <v>279</v>
      </c>
      <c r="B21" s="4">
        <v>1</v>
      </c>
      <c r="C21" s="4" t="s">
        <v>106</v>
      </c>
      <c r="D21" s="4" t="s">
        <v>165</v>
      </c>
      <c r="E21" s="4" t="s">
        <v>224</v>
      </c>
      <c r="F21" s="4">
        <v>8.7133947229299338</v>
      </c>
      <c r="G21" s="4">
        <v>207.72698892055845</v>
      </c>
      <c r="H21" s="4">
        <v>166.31472665038754</v>
      </c>
      <c r="I21" s="4">
        <v>4.9615189657357179</v>
      </c>
      <c r="J21" s="4">
        <v>110.78995243454261</v>
      </c>
      <c r="K21" s="4">
        <v>74.846967692012839</v>
      </c>
      <c r="L21" s="4">
        <v>3.7518757571942167</v>
      </c>
      <c r="M21" s="4">
        <v>96.937036486015828</v>
      </c>
      <c r="N21" s="4">
        <v>91.467758958374716</v>
      </c>
      <c r="O21" s="4">
        <v>0.24290723924337512</v>
      </c>
      <c r="P21" s="4">
        <v>13.79862805248033</v>
      </c>
      <c r="Q21" s="4">
        <v>8.0161539801827999</v>
      </c>
      <c r="R21" s="4">
        <v>0</v>
      </c>
      <c r="S21" s="4">
        <v>3.3236318227289354</v>
      </c>
      <c r="T21" s="4">
        <v>43.241828929100762</v>
      </c>
    </row>
    <row r="22" spans="1:20" ht="15.5" x14ac:dyDescent="0.35">
      <c r="A22" s="4" t="s">
        <v>279</v>
      </c>
      <c r="B22" s="4">
        <v>1</v>
      </c>
      <c r="C22" s="4" t="s">
        <v>107</v>
      </c>
      <c r="D22" s="4" t="s">
        <v>166</v>
      </c>
      <c r="E22" s="4" t="s">
        <v>225</v>
      </c>
      <c r="F22" s="4">
        <v>7.3790884170741124</v>
      </c>
      <c r="G22" s="4">
        <v>178.08408511613928</v>
      </c>
      <c r="H22" s="4">
        <v>143.49801551468965</v>
      </c>
      <c r="I22" s="4">
        <v>4.217923027098232</v>
      </c>
      <c r="J22" s="4">
        <v>95.116849621430461</v>
      </c>
      <c r="K22" s="4">
        <v>64.703271831048596</v>
      </c>
      <c r="L22" s="4">
        <v>3.1611653899758814</v>
      </c>
      <c r="M22" s="4">
        <v>82.967235494708774</v>
      </c>
      <c r="N22" s="4">
        <v>78.794743683641087</v>
      </c>
      <c r="O22" s="4">
        <v>0.20575478039078388</v>
      </c>
      <c r="P22" s="4">
        <v>11.784927889255382</v>
      </c>
      <c r="Q22" s="4">
        <v>6.902040549880458</v>
      </c>
      <c r="R22" s="4">
        <v>0</v>
      </c>
      <c r="S22" s="4">
        <v>2.8493453618582278</v>
      </c>
      <c r="T22" s="4">
        <v>37.309484033819317</v>
      </c>
    </row>
    <row r="23" spans="1:20" ht="15.5" x14ac:dyDescent="0.35">
      <c r="A23" s="4" t="s">
        <v>279</v>
      </c>
      <c r="B23" s="4">
        <v>1</v>
      </c>
      <c r="C23" s="4" t="s">
        <v>108</v>
      </c>
      <c r="D23" s="4" t="s">
        <v>167</v>
      </c>
      <c r="E23" s="4" t="s">
        <v>226</v>
      </c>
      <c r="F23" s="4">
        <v>6.2439618971587523</v>
      </c>
      <c r="G23" s="4">
        <v>153.24647994181032</v>
      </c>
      <c r="H23" s="4">
        <v>124.26322974035618</v>
      </c>
      <c r="I23" s="4">
        <v>3.5837392448046819</v>
      </c>
      <c r="J23" s="4">
        <v>82.011309397748789</v>
      </c>
      <c r="K23" s="4">
        <v>56.146645275349073</v>
      </c>
      <c r="L23" s="4">
        <v>2.6602226523540691</v>
      </c>
      <c r="M23" s="4">
        <v>71.235170544061518</v>
      </c>
      <c r="N23" s="4">
        <v>68.116584465007094</v>
      </c>
      <c r="O23" s="4">
        <v>0.17415217709749597</v>
      </c>
      <c r="P23" s="4">
        <v>10.093671832045166</v>
      </c>
      <c r="Q23" s="4">
        <v>5.961670655584367</v>
      </c>
      <c r="R23" s="4">
        <v>0</v>
      </c>
      <c r="S23" s="4">
        <v>2.451943679068965</v>
      </c>
      <c r="T23" s="4">
        <v>32.308439732492602</v>
      </c>
    </row>
    <row r="24" spans="1:20" ht="15.5" x14ac:dyDescent="0.35">
      <c r="A24" s="4" t="s">
        <v>279</v>
      </c>
      <c r="B24" s="4">
        <v>1</v>
      </c>
      <c r="C24" s="4" t="s">
        <v>109</v>
      </c>
      <c r="D24" s="4" t="s">
        <v>168</v>
      </c>
      <c r="E24" s="4" t="s">
        <v>227</v>
      </c>
      <c r="F24" s="4">
        <v>5.2870295328077495</v>
      </c>
      <c r="G24" s="4">
        <v>132.83147571340311</v>
      </c>
      <c r="H24" s="4">
        <v>108.20741140706848</v>
      </c>
      <c r="I24" s="4">
        <v>3.0477656644579212</v>
      </c>
      <c r="J24" s="4">
        <v>71.263008936930859</v>
      </c>
      <c r="K24" s="4">
        <v>48.99933641379544</v>
      </c>
      <c r="L24" s="4">
        <v>2.2392638683498283</v>
      </c>
      <c r="M24" s="4">
        <v>61.568466776472278</v>
      </c>
      <c r="N24" s="4">
        <v>59.208074993273016</v>
      </c>
      <c r="O24" s="4">
        <v>0.14751031582932456</v>
      </c>
      <c r="P24" s="4">
        <v>8.7001614729439183</v>
      </c>
      <c r="Q24" s="4">
        <v>5.1760204047672547</v>
      </c>
      <c r="R24" s="4">
        <v>0</v>
      </c>
      <c r="S24" s="4">
        <v>2.1253036114144499</v>
      </c>
      <c r="T24" s="4">
        <v>28.133926965837802</v>
      </c>
    </row>
    <row r="25" spans="1:20" ht="15.5" x14ac:dyDescent="0.35">
      <c r="A25" s="4" t="s">
        <v>279</v>
      </c>
      <c r="B25" s="4">
        <v>1</v>
      </c>
      <c r="C25" s="4" t="s">
        <v>110</v>
      </c>
      <c r="D25" s="4" t="s">
        <v>169</v>
      </c>
      <c r="E25" s="4" t="s">
        <v>228</v>
      </c>
      <c r="F25" s="4">
        <v>4.6245133112488226</v>
      </c>
      <c r="G25" s="4">
        <v>130.07398977343269</v>
      </c>
      <c r="H25" s="4">
        <v>101.6006502547171</v>
      </c>
      <c r="I25" s="4">
        <v>2.6804069458629405</v>
      </c>
      <c r="J25" s="4">
        <v>70.096076592358287</v>
      </c>
      <c r="K25" s="4">
        <v>46.097882278974474</v>
      </c>
      <c r="L25" s="4">
        <v>1.9441063653858821</v>
      </c>
      <c r="M25" s="4">
        <v>59.977913181074413</v>
      </c>
      <c r="N25" s="4">
        <v>55.502767975742621</v>
      </c>
      <c r="O25" s="4">
        <v>0.12901972031585621</v>
      </c>
      <c r="P25" s="4">
        <v>8.4581079305003897</v>
      </c>
      <c r="Q25" s="4">
        <v>4.8455930887243852</v>
      </c>
      <c r="R25" s="4">
        <v>0</v>
      </c>
      <c r="S25" s="4">
        <v>2.0811838363749233</v>
      </c>
      <c r="T25" s="4">
        <v>26.416169066226445</v>
      </c>
    </row>
    <row r="26" spans="1:20" ht="15.5" x14ac:dyDescent="0.35">
      <c r="A26" s="4" t="s">
        <v>279</v>
      </c>
      <c r="B26" s="4">
        <v>1</v>
      </c>
      <c r="C26" s="4" t="s">
        <v>111</v>
      </c>
      <c r="D26" s="4" t="s">
        <v>170</v>
      </c>
      <c r="E26" s="4" t="s">
        <v>229</v>
      </c>
      <c r="F26" s="4">
        <v>4.3787708589537155</v>
      </c>
      <c r="G26" s="4">
        <v>151.91399240048193</v>
      </c>
      <c r="H26" s="4">
        <v>108.16964614270219</v>
      </c>
      <c r="I26" s="4">
        <v>2.5539644203188074</v>
      </c>
      <c r="J26" s="4">
        <v>82.354297953391622</v>
      </c>
      <c r="K26" s="4">
        <v>49.142964397387182</v>
      </c>
      <c r="L26" s="4">
        <v>1.8248064386349085</v>
      </c>
      <c r="M26" s="4">
        <v>69.55969444709028</v>
      </c>
      <c r="N26" s="4">
        <v>59.02668174531501</v>
      </c>
      <c r="O26" s="4">
        <v>0.12210823739719265</v>
      </c>
      <c r="P26" s="4">
        <v>9.8009819559914515</v>
      </c>
      <c r="Q26" s="4">
        <v>5.1482724547121101</v>
      </c>
      <c r="R26" s="4">
        <v>0</v>
      </c>
      <c r="S26" s="4">
        <v>2.4306238784077108</v>
      </c>
      <c r="T26" s="4">
        <v>28.12410799710257</v>
      </c>
    </row>
    <row r="27" spans="1:20" ht="15.5" x14ac:dyDescent="0.35">
      <c r="A27" s="4" t="s">
        <v>279</v>
      </c>
      <c r="B27" s="4">
        <v>1</v>
      </c>
      <c r="C27" s="4" t="s">
        <v>112</v>
      </c>
      <c r="D27" s="4" t="s">
        <v>171</v>
      </c>
      <c r="E27" s="4" t="s">
        <v>230</v>
      </c>
      <c r="F27" s="4">
        <v>4.5406169750683638</v>
      </c>
      <c r="G27" s="4">
        <v>188.94668940874251</v>
      </c>
      <c r="H27" s="4">
        <v>123.46455720967528</v>
      </c>
      <c r="I27" s="4">
        <v>2.6602125960808682</v>
      </c>
      <c r="J27" s="4">
        <v>103.05299738273355</v>
      </c>
      <c r="K27" s="4">
        <v>56.153378452876595</v>
      </c>
      <c r="L27" s="4">
        <v>1.8804043789874954</v>
      </c>
      <c r="M27" s="4">
        <v>85.893692026008978</v>
      </c>
      <c r="N27" s="4">
        <v>67.311178756798654</v>
      </c>
      <c r="O27" s="4">
        <v>0.12668614969172187</v>
      </c>
      <c r="P27" s="4">
        <v>12.087596040507821</v>
      </c>
      <c r="Q27" s="4">
        <v>5.8664727085994848</v>
      </c>
      <c r="R27" s="4">
        <v>0</v>
      </c>
      <c r="S27" s="4">
        <v>3.0231470305398793</v>
      </c>
      <c r="T27" s="4">
        <v>32.100784874515568</v>
      </c>
    </row>
    <row r="28" spans="1:20" ht="15.5" x14ac:dyDescent="0.35">
      <c r="A28" s="4" t="s">
        <v>279</v>
      </c>
      <c r="B28" s="4">
        <v>1</v>
      </c>
      <c r="C28" s="4" t="s">
        <v>113</v>
      </c>
      <c r="D28" s="4" t="s">
        <v>172</v>
      </c>
      <c r="E28" s="4" t="s">
        <v>231</v>
      </c>
      <c r="F28" s="4">
        <v>5.0251188205112491</v>
      </c>
      <c r="G28" s="4">
        <v>231.46426312469143</v>
      </c>
      <c r="H28" s="4">
        <v>142.7045975010704</v>
      </c>
      <c r="I28" s="4">
        <v>2.9484940030914064</v>
      </c>
      <c r="J28" s="4">
        <v>126.98189355541402</v>
      </c>
      <c r="K28" s="4">
        <v>64.990151563160836</v>
      </c>
      <c r="L28" s="4">
        <v>2.0766248174198414</v>
      </c>
      <c r="M28" s="4">
        <v>104.48236956927744</v>
      </c>
      <c r="N28" s="4">
        <v>77.714445937909559</v>
      </c>
      <c r="O28" s="4">
        <v>0.14053997515225045</v>
      </c>
      <c r="P28" s="4">
        <v>14.668868703951127</v>
      </c>
      <c r="Q28" s="4">
        <v>6.7663867562452689</v>
      </c>
      <c r="R28" s="4">
        <v>0</v>
      </c>
      <c r="S28" s="4">
        <v>3.7034282099950633</v>
      </c>
      <c r="T28" s="4">
        <v>37.103195350278305</v>
      </c>
    </row>
    <row r="29" spans="1:20" ht="15.5" x14ac:dyDescent="0.35">
      <c r="A29" s="4" t="s">
        <v>279</v>
      </c>
      <c r="B29" s="4">
        <v>1</v>
      </c>
      <c r="C29" s="4" t="s">
        <v>114</v>
      </c>
      <c r="D29" s="4" t="s">
        <v>173</v>
      </c>
      <c r="E29" s="4" t="s">
        <v>232</v>
      </c>
      <c r="F29" s="4">
        <v>5.8690656537986499</v>
      </c>
      <c r="G29" s="4">
        <v>284.83226625127753</v>
      </c>
      <c r="H29" s="4">
        <v>167.90932498089219</v>
      </c>
      <c r="I29" s="4">
        <v>3.4420292332399911</v>
      </c>
      <c r="J29" s="4">
        <v>157.17920135505977</v>
      </c>
      <c r="K29" s="4">
        <v>76.593470238738277</v>
      </c>
      <c r="L29" s="4">
        <v>2.4270364205586592</v>
      </c>
      <c r="M29" s="4">
        <v>127.65306489621778</v>
      </c>
      <c r="N29" s="4">
        <v>91.315854742153945</v>
      </c>
      <c r="O29" s="4">
        <v>0.16482840015952491</v>
      </c>
      <c r="P29" s="4">
        <v>17.861288815412198</v>
      </c>
      <c r="Q29" s="4">
        <v>7.9376409438614024</v>
      </c>
      <c r="R29" s="4">
        <v>0</v>
      </c>
      <c r="S29" s="4">
        <v>4.5573162600204409</v>
      </c>
      <c r="T29" s="4">
        <v>43.656424495031985</v>
      </c>
    </row>
    <row r="30" spans="1:20" ht="15.5" x14ac:dyDescent="0.35">
      <c r="A30" s="4" t="s">
        <v>279</v>
      </c>
      <c r="B30" s="4">
        <v>1</v>
      </c>
      <c r="C30" s="4" t="s">
        <v>115</v>
      </c>
      <c r="D30" s="4" t="s">
        <v>174</v>
      </c>
      <c r="E30" s="4" t="s">
        <v>233</v>
      </c>
      <c r="F30" s="4">
        <v>7.055249194262748</v>
      </c>
      <c r="G30" s="4">
        <v>346.99199357363966</v>
      </c>
      <c r="H30" s="4">
        <v>198.1361552556815</v>
      </c>
      <c r="I30" s="4">
        <v>4.1331598066310145</v>
      </c>
      <c r="J30" s="4">
        <v>192.55653832408373</v>
      </c>
      <c r="K30" s="4">
        <v>90.557638693739278</v>
      </c>
      <c r="L30" s="4">
        <v>2.9220893876317358</v>
      </c>
      <c r="M30" s="4">
        <v>154.43545524955593</v>
      </c>
      <c r="N30" s="4">
        <v>107.57851656194224</v>
      </c>
      <c r="O30" s="4">
        <v>0.19918398003982096</v>
      </c>
      <c r="P30" s="4">
        <v>21.517307093300772</v>
      </c>
      <c r="Q30" s="4">
        <v>9.3301174396130087</v>
      </c>
      <c r="R30" s="4">
        <v>0</v>
      </c>
      <c r="S30" s="4">
        <v>5.551871897178235</v>
      </c>
      <c r="T30" s="4">
        <v>51.515400366477188</v>
      </c>
    </row>
    <row r="31" spans="1:20" ht="15.5" x14ac:dyDescent="0.35">
      <c r="A31" s="4" t="s">
        <v>279</v>
      </c>
      <c r="B31" s="4">
        <v>1</v>
      </c>
      <c r="C31" s="4" t="s">
        <v>116</v>
      </c>
      <c r="D31" s="4" t="s">
        <v>175</v>
      </c>
      <c r="E31" s="4" t="s">
        <v>234</v>
      </c>
      <c r="F31" s="4">
        <v>7.7855950525733988</v>
      </c>
      <c r="G31" s="4">
        <v>357.13514368954856</v>
      </c>
      <c r="H31" s="4">
        <v>207.69479053500314</v>
      </c>
      <c r="I31" s="4">
        <v>4.5588698804226988</v>
      </c>
      <c r="J31" s="4">
        <v>198.82295537819203</v>
      </c>
      <c r="K31" s="4">
        <v>95.097108364848367</v>
      </c>
      <c r="L31" s="4">
        <v>3.2267251721507004</v>
      </c>
      <c r="M31" s="4">
        <v>158.31218831135646</v>
      </c>
      <c r="N31" s="4">
        <v>112.59768217015477</v>
      </c>
      <c r="O31" s="4">
        <v>0.2206751384010476</v>
      </c>
      <c r="P31" s="4">
        <v>21.978322621946496</v>
      </c>
      <c r="Q31" s="4">
        <v>9.7583951485492904</v>
      </c>
      <c r="R31" s="4">
        <v>0</v>
      </c>
      <c r="S31" s="4">
        <v>5.7141622990327763</v>
      </c>
      <c r="T31" s="4">
        <v>54.000645539100809</v>
      </c>
    </row>
    <row r="32" spans="1:20" ht="15.5" x14ac:dyDescent="0.35">
      <c r="A32" s="4" t="s">
        <v>279</v>
      </c>
      <c r="B32" s="4">
        <v>1</v>
      </c>
      <c r="C32" s="4" t="s">
        <v>117</v>
      </c>
      <c r="D32" s="4" t="s">
        <v>176</v>
      </c>
      <c r="E32" s="4" t="s">
        <v>235</v>
      </c>
      <c r="F32" s="4">
        <v>7.4205698613587128</v>
      </c>
      <c r="G32" s="4">
        <v>290.19556581277362</v>
      </c>
      <c r="H32" s="4">
        <v>182.76049329711887</v>
      </c>
      <c r="I32" s="4">
        <v>4.3453406637238698</v>
      </c>
      <c r="J32" s="4">
        <v>161.51738070299467</v>
      </c>
      <c r="K32" s="4">
        <v>83.778006340167011</v>
      </c>
      <c r="L32" s="4">
        <v>3.0752291976348425</v>
      </c>
      <c r="M32" s="4">
        <v>128.67818510977887</v>
      </c>
      <c r="N32" s="4">
        <v>98.982486956951874</v>
      </c>
      <c r="O32" s="4">
        <v>0.21063291806931317</v>
      </c>
      <c r="P32" s="4">
        <v>17.837426256118562</v>
      </c>
      <c r="Q32" s="4">
        <v>8.6002009158125752</v>
      </c>
      <c r="R32" s="4">
        <v>0</v>
      </c>
      <c r="S32" s="4">
        <v>4.6431290530043778</v>
      </c>
      <c r="T32" s="4">
        <v>47.517728257250923</v>
      </c>
    </row>
    <row r="33" spans="1:20" ht="15.5" x14ac:dyDescent="0.35">
      <c r="A33" s="4" t="s">
        <v>279</v>
      </c>
      <c r="B33" s="4">
        <v>1</v>
      </c>
      <c r="C33" s="4" t="s">
        <v>118</v>
      </c>
      <c r="D33" s="4" t="s">
        <v>177</v>
      </c>
      <c r="E33" s="4" t="s">
        <v>236</v>
      </c>
      <c r="F33" s="4">
        <v>6.616917480683786</v>
      </c>
      <c r="G33" s="4">
        <v>221.06022994328237</v>
      </c>
      <c r="H33" s="4">
        <v>151.28890540025816</v>
      </c>
      <c r="I33" s="4">
        <v>3.8765834428092245</v>
      </c>
      <c r="J33" s="4">
        <v>122.87231094057593</v>
      </c>
      <c r="K33" s="4">
        <v>69.416874535334941</v>
      </c>
      <c r="L33" s="4">
        <v>2.7403340378745611</v>
      </c>
      <c r="M33" s="4">
        <v>98.187919002706394</v>
      </c>
      <c r="N33" s="4">
        <v>81.872030864923232</v>
      </c>
      <c r="O33" s="4">
        <v>0.18791578666458822</v>
      </c>
      <c r="P33" s="4">
        <v>13.600736261390299</v>
      </c>
      <c r="Q33" s="4">
        <v>7.137283475847318</v>
      </c>
      <c r="R33" s="4">
        <v>0</v>
      </c>
      <c r="S33" s="4">
        <v>3.5369636790925179</v>
      </c>
      <c r="T33" s="4">
        <v>39.335115404067118</v>
      </c>
    </row>
    <row r="34" spans="1:20" ht="15.5" x14ac:dyDescent="0.35">
      <c r="A34" s="4" t="s">
        <v>279</v>
      </c>
      <c r="B34" s="4">
        <v>1</v>
      </c>
      <c r="C34" s="4" t="s">
        <v>119</v>
      </c>
      <c r="D34" s="4" t="s">
        <v>178</v>
      </c>
      <c r="E34" s="4" t="s">
        <v>237</v>
      </c>
      <c r="F34" s="4">
        <v>5.8114765899747747</v>
      </c>
      <c r="G34" s="4">
        <v>176.15187019440856</v>
      </c>
      <c r="H34" s="4">
        <v>126.60283196401748</v>
      </c>
      <c r="I34" s="4">
        <v>3.4083433373076399</v>
      </c>
      <c r="J34" s="4">
        <v>97.865901622477509</v>
      </c>
      <c r="K34" s="4">
        <v>58.151292411440977</v>
      </c>
      <c r="L34" s="4">
        <v>2.4031332526671365</v>
      </c>
      <c r="M34" s="4">
        <v>78.285968571931065</v>
      </c>
      <c r="N34" s="4">
        <v>68.45153955257652</v>
      </c>
      <c r="O34" s="4">
        <v>0.165123841215047</v>
      </c>
      <c r="P34" s="4">
        <v>10.830351726561975</v>
      </c>
      <c r="Q34" s="4">
        <v>5.9805442611067052</v>
      </c>
      <c r="R34" s="4">
        <v>0</v>
      </c>
      <c r="S34" s="4">
        <v>2.818429923110537</v>
      </c>
      <c r="T34" s="4">
        <v>32.916736310644552</v>
      </c>
    </row>
    <row r="35" spans="1:20" ht="15.5" x14ac:dyDescent="0.35">
      <c r="A35" s="4" t="s">
        <v>279</v>
      </c>
      <c r="B35" s="4">
        <v>1</v>
      </c>
      <c r="C35" s="4" t="s">
        <v>120</v>
      </c>
      <c r="D35" s="4" t="s">
        <v>179</v>
      </c>
      <c r="E35" s="4" t="s">
        <v>238</v>
      </c>
      <c r="F35" s="4">
        <v>5.0251850254994759</v>
      </c>
      <c r="G35" s="4">
        <v>142.92947365372055</v>
      </c>
      <c r="H35" s="4">
        <v>106.11583955840794</v>
      </c>
      <c r="I35" s="4">
        <v>2.9518475181806787</v>
      </c>
      <c r="J35" s="4">
        <v>79.413766360951428</v>
      </c>
      <c r="K35" s="4">
        <v>48.796470806633877</v>
      </c>
      <c r="L35" s="4">
        <v>2.0733375073187954</v>
      </c>
      <c r="M35" s="4">
        <v>63.5157072927691</v>
      </c>
      <c r="N35" s="4">
        <v>57.319368751774064</v>
      </c>
      <c r="O35" s="4">
        <v>0.14284160659168019</v>
      </c>
      <c r="P35" s="4">
        <v>8.7731129807709518</v>
      </c>
      <c r="Q35" s="4">
        <v>5.0151946048831757</v>
      </c>
      <c r="R35" s="4">
        <v>0</v>
      </c>
      <c r="S35" s="4">
        <v>2.2868715784595284</v>
      </c>
      <c r="T35" s="4">
        <v>27.590118285186065</v>
      </c>
    </row>
    <row r="36" spans="1:20" ht="15.5" x14ac:dyDescent="0.35">
      <c r="A36" s="4" t="s">
        <v>279</v>
      </c>
      <c r="B36" s="4">
        <v>1</v>
      </c>
      <c r="C36" s="4" t="s">
        <v>121</v>
      </c>
      <c r="D36" s="4" t="s">
        <v>180</v>
      </c>
      <c r="E36" s="4" t="s">
        <v>239</v>
      </c>
      <c r="F36" s="4">
        <v>4.3001626213392097</v>
      </c>
      <c r="G36" s="4">
        <v>117.41924618776213</v>
      </c>
      <c r="H36" s="4">
        <v>89.218604670309773</v>
      </c>
      <c r="I36" s="4">
        <v>2.5311036293515179</v>
      </c>
      <c r="J36" s="4">
        <v>65.27302985052674</v>
      </c>
      <c r="K36" s="4">
        <v>41.076408229864128</v>
      </c>
      <c r="L36" s="4">
        <v>1.769058991987692</v>
      </c>
      <c r="M36" s="4">
        <v>52.146216337235387</v>
      </c>
      <c r="N36" s="4">
        <v>48.142196440445659</v>
      </c>
      <c r="O36" s="4">
        <v>0.12227803977824221</v>
      </c>
      <c r="P36" s="4">
        <v>7.1892849101981717</v>
      </c>
      <c r="Q36" s="4">
        <v>4.2153691781058251</v>
      </c>
      <c r="R36" s="4">
        <v>0</v>
      </c>
      <c r="S36" s="4">
        <v>1.8787079390041943</v>
      </c>
      <c r="T36" s="4">
        <v>23.196837214280542</v>
      </c>
    </row>
    <row r="37" spans="1:20" ht="15.5" x14ac:dyDescent="0.35">
      <c r="A37" s="4" t="s">
        <v>279</v>
      </c>
      <c r="B37" s="4">
        <v>1</v>
      </c>
      <c r="C37" s="4" t="s">
        <v>122</v>
      </c>
      <c r="D37" s="4" t="s">
        <v>181</v>
      </c>
      <c r="E37" s="4" t="s">
        <v>240</v>
      </c>
      <c r="F37" s="4">
        <v>3.6549487541227621</v>
      </c>
      <c r="G37" s="4">
        <v>97.445190625182974</v>
      </c>
      <c r="H37" s="4">
        <v>75.334670074478296</v>
      </c>
      <c r="I37" s="4">
        <v>2.1565952262063988</v>
      </c>
      <c r="J37" s="4">
        <v>54.21835862096453</v>
      </c>
      <c r="K37" s="4">
        <v>34.729499604838246</v>
      </c>
      <c r="L37" s="4">
        <v>1.4983535279163631</v>
      </c>
      <c r="M37" s="4">
        <v>43.226832004218458</v>
      </c>
      <c r="N37" s="4">
        <v>40.605170469640036</v>
      </c>
      <c r="O37" s="4">
        <v>0.10396830764148067</v>
      </c>
      <c r="P37" s="4">
        <v>5.946898393426574</v>
      </c>
      <c r="Q37" s="4">
        <v>3.5556856069188214</v>
      </c>
      <c r="R37" s="4">
        <v>0</v>
      </c>
      <c r="S37" s="4">
        <v>1.5591230500029276</v>
      </c>
      <c r="T37" s="4">
        <v>19.587014219364356</v>
      </c>
    </row>
    <row r="38" spans="1:20" ht="15.5" x14ac:dyDescent="0.35">
      <c r="A38" s="4" t="s">
        <v>279</v>
      </c>
      <c r="B38" s="4">
        <v>1</v>
      </c>
      <c r="C38" s="4" t="s">
        <v>123</v>
      </c>
      <c r="D38" s="4" t="s">
        <v>182</v>
      </c>
      <c r="E38" s="4" t="s">
        <v>241</v>
      </c>
      <c r="F38" s="4">
        <v>3.0933737252098248</v>
      </c>
      <c r="G38" s="4">
        <v>81.561057326641389</v>
      </c>
      <c r="H38" s="4">
        <v>63.912339848518386</v>
      </c>
      <c r="I38" s="4">
        <v>1.8303879624883965</v>
      </c>
      <c r="J38" s="4">
        <v>45.437239371748817</v>
      </c>
      <c r="K38" s="4">
        <v>29.504711209035168</v>
      </c>
      <c r="L38" s="4">
        <v>1.2629857627214287</v>
      </c>
      <c r="M38" s="4">
        <v>36.12381795489258</v>
      </c>
      <c r="N38" s="4">
        <v>34.407628639483214</v>
      </c>
      <c r="O38" s="4">
        <v>8.8026242946546499E-2</v>
      </c>
      <c r="P38" s="4">
        <v>4.9578862704082711</v>
      </c>
      <c r="Q38" s="4">
        <v>3.0113382316632396</v>
      </c>
      <c r="R38" s="4">
        <v>0</v>
      </c>
      <c r="S38" s="4">
        <v>1.3049769172262624</v>
      </c>
      <c r="T38" s="4">
        <v>16.617208360614779</v>
      </c>
    </row>
    <row r="39" spans="1:20" ht="15.5" x14ac:dyDescent="0.35">
      <c r="A39" s="4" t="s">
        <v>279</v>
      </c>
      <c r="B39" s="4">
        <v>1</v>
      </c>
      <c r="C39" s="4" t="s">
        <v>124</v>
      </c>
      <c r="D39" s="4" t="s">
        <v>183</v>
      </c>
      <c r="E39" s="4" t="s">
        <v>242</v>
      </c>
      <c r="F39" s="4">
        <v>2.6115945247109194</v>
      </c>
      <c r="G39" s="4">
        <v>68.759387082080437</v>
      </c>
      <c r="H39" s="4">
        <v>54.476655884529507</v>
      </c>
      <c r="I39" s="4">
        <v>1.5501848729425618</v>
      </c>
      <c r="J39" s="4">
        <v>38.365075742671941</v>
      </c>
      <c r="K39" s="4">
        <v>25.185651406015342</v>
      </c>
      <c r="L39" s="4">
        <v>1.0614096517683571</v>
      </c>
      <c r="M39" s="4">
        <v>30.394311339408489</v>
      </c>
      <c r="N39" s="4">
        <v>29.291004478514175</v>
      </c>
      <c r="O39" s="4">
        <v>7.4345621192906802E-2</v>
      </c>
      <c r="P39" s="4">
        <v>4.1606482317667313</v>
      </c>
      <c r="Q39" s="4">
        <v>2.5607040588169787</v>
      </c>
      <c r="R39" s="4">
        <v>0</v>
      </c>
      <c r="S39" s="4">
        <v>1.1001501933132867</v>
      </c>
      <c r="T39" s="4">
        <v>14.163930529977673</v>
      </c>
    </row>
    <row r="40" spans="1:20" ht="15.5" x14ac:dyDescent="0.35">
      <c r="A40" s="4" t="s">
        <v>279</v>
      </c>
      <c r="B40" s="4">
        <v>1</v>
      </c>
      <c r="C40" s="4" t="s">
        <v>125</v>
      </c>
      <c r="D40" s="4" t="s">
        <v>184</v>
      </c>
      <c r="E40" s="4" t="s">
        <v>243</v>
      </c>
      <c r="F40" s="4">
        <v>2.2021849081440519</v>
      </c>
      <c r="G40" s="4">
        <v>58.322578136503871</v>
      </c>
      <c r="H40" s="4">
        <v>46.640083811892268</v>
      </c>
      <c r="I40" s="4">
        <v>1.3116707737512958</v>
      </c>
      <c r="J40" s="4">
        <v>32.600792704783409</v>
      </c>
      <c r="K40" s="4">
        <v>21.595666195154216</v>
      </c>
      <c r="L40" s="4">
        <v>0.89051413439275584</v>
      </c>
      <c r="M40" s="4">
        <v>25.721785431720456</v>
      </c>
      <c r="N40" s="4">
        <v>25.044417616738052</v>
      </c>
      <c r="O40" s="4">
        <v>6.2717223454191603E-2</v>
      </c>
      <c r="P40" s="4">
        <v>3.5111105109289085</v>
      </c>
      <c r="Q40" s="4">
        <v>2.1859663836480641</v>
      </c>
      <c r="R40" s="4">
        <v>0</v>
      </c>
      <c r="S40" s="4">
        <v>0.93316125018406182</v>
      </c>
      <c r="T40" s="4">
        <v>12.126421791091989</v>
      </c>
    </row>
    <row r="41" spans="1:20" ht="15.5" x14ac:dyDescent="0.35">
      <c r="A41" s="4" t="s">
        <v>279</v>
      </c>
      <c r="B41" s="4">
        <v>1</v>
      </c>
      <c r="C41" s="4" t="s">
        <v>126</v>
      </c>
      <c r="D41" s="4" t="s">
        <v>185</v>
      </c>
      <c r="E41" s="4" t="s">
        <v>244</v>
      </c>
      <c r="F41" s="4">
        <v>1.8564466643448201</v>
      </c>
      <c r="G41" s="4">
        <v>49.72980642909377</v>
      </c>
      <c r="H41" s="4">
        <v>40.094135508269432</v>
      </c>
      <c r="I41" s="4">
        <v>1.1098289792507923</v>
      </c>
      <c r="J41" s="4">
        <v>27.854128291797061</v>
      </c>
      <c r="K41" s="4">
        <v>18.59412393678997</v>
      </c>
      <c r="L41" s="4">
        <v>0.74661768509402759</v>
      </c>
      <c r="M41" s="4">
        <v>21.875678137296706</v>
      </c>
      <c r="N41" s="4">
        <v>21.500011571479465</v>
      </c>
      <c r="O41" s="4">
        <v>5.2895011955808292E-2</v>
      </c>
      <c r="P41" s="4">
        <v>2.9771309751403927</v>
      </c>
      <c r="Q41" s="4">
        <v>1.8728172742661702</v>
      </c>
      <c r="R41" s="4">
        <v>0</v>
      </c>
      <c r="S41" s="4">
        <v>0.79567690286550019</v>
      </c>
      <c r="T41" s="4">
        <v>10.424475232150053</v>
      </c>
    </row>
    <row r="42" spans="1:20" ht="15.5" x14ac:dyDescent="0.35">
      <c r="A42" s="4" t="s">
        <v>279</v>
      </c>
      <c r="B42" s="4">
        <v>1</v>
      </c>
      <c r="C42" s="4" t="s">
        <v>127</v>
      </c>
      <c r="D42" s="4" t="s">
        <v>186</v>
      </c>
      <c r="E42" s="4" t="s">
        <v>245</v>
      </c>
      <c r="F42" s="4">
        <v>1.565640315959584</v>
      </c>
      <c r="G42" s="4">
        <v>42.595622077374927</v>
      </c>
      <c r="H42" s="4">
        <v>34.595179582037623</v>
      </c>
      <c r="I42" s="4">
        <v>0.93963757931392577</v>
      </c>
      <c r="J42" s="4">
        <v>23.910903477882353</v>
      </c>
      <c r="K42" s="4">
        <v>16.069983862270732</v>
      </c>
      <c r="L42" s="4">
        <v>0.62600273664565809</v>
      </c>
      <c r="M42" s="4">
        <v>18.684718599492577</v>
      </c>
      <c r="N42" s="4">
        <v>18.525195719766892</v>
      </c>
      <c r="O42" s="4">
        <v>4.4631393262320705E-2</v>
      </c>
      <c r="P42" s="4">
        <v>2.5348017842616377</v>
      </c>
      <c r="Q42" s="4">
        <v>1.6098624348750676</v>
      </c>
      <c r="R42" s="4">
        <v>0</v>
      </c>
      <c r="S42" s="4">
        <v>0.68152995323799881</v>
      </c>
      <c r="T42" s="4">
        <v>8.994746691329782</v>
      </c>
    </row>
    <row r="43" spans="1:20" ht="15.5" x14ac:dyDescent="0.35">
      <c r="A43" s="4" t="s">
        <v>279</v>
      </c>
      <c r="B43" s="4">
        <v>1</v>
      </c>
      <c r="C43" s="4" t="s">
        <v>128</v>
      </c>
      <c r="D43" s="4" t="s">
        <v>187</v>
      </c>
      <c r="E43" s="4" t="s">
        <v>246</v>
      </c>
      <c r="F43" s="4">
        <v>1.3216151278909098</v>
      </c>
      <c r="G43" s="4">
        <v>36.629709003035991</v>
      </c>
      <c r="H43" s="4">
        <v>29.950974675707027</v>
      </c>
      <c r="I43" s="4">
        <v>0.79642296337505558</v>
      </c>
      <c r="J43" s="4">
        <v>20.610280976280322</v>
      </c>
      <c r="K43" s="4">
        <v>13.935662154962243</v>
      </c>
      <c r="L43" s="4">
        <v>0.52519216451585415</v>
      </c>
      <c r="M43" s="4">
        <v>16.019428026755673</v>
      </c>
      <c r="N43" s="4">
        <v>16.015312520744782</v>
      </c>
      <c r="O43" s="4">
        <v>3.769528523963947E-2</v>
      </c>
      <c r="P43" s="4">
        <v>2.1660238853117102</v>
      </c>
      <c r="Q43" s="4">
        <v>1.3880396033521201</v>
      </c>
      <c r="R43" s="4">
        <v>0</v>
      </c>
      <c r="S43" s="4">
        <v>0.58607534404857586</v>
      </c>
      <c r="T43" s="4">
        <v>7.7872534156838267</v>
      </c>
    </row>
    <row r="44" spans="1:20" ht="15.5" x14ac:dyDescent="0.35">
      <c r="A44" s="4" t="s">
        <v>279</v>
      </c>
      <c r="B44" s="4">
        <v>1</v>
      </c>
      <c r="C44" s="4" t="s">
        <v>129</v>
      </c>
      <c r="D44" s="4" t="s">
        <v>188</v>
      </c>
      <c r="E44" s="4" t="s">
        <v>247</v>
      </c>
      <c r="F44" s="4">
        <v>1.1170852235399142</v>
      </c>
      <c r="G44" s="4">
        <v>31.609814478476995</v>
      </c>
      <c r="H44" s="4">
        <v>26.009279466283481</v>
      </c>
      <c r="I44" s="4">
        <v>0.6760125487672124</v>
      </c>
      <c r="J44" s="4">
        <v>17.829485762500578</v>
      </c>
      <c r="K44" s="4">
        <v>12.121831977387037</v>
      </c>
      <c r="L44" s="4">
        <v>0.44107267477270179</v>
      </c>
      <c r="M44" s="4">
        <v>13.78032871597642</v>
      </c>
      <c r="N44" s="4">
        <v>13.887447488896449</v>
      </c>
      <c r="O44" s="4">
        <v>3.1880053970034662E-2</v>
      </c>
      <c r="P44" s="4">
        <v>1.8568726419809238</v>
      </c>
      <c r="Q44" s="4">
        <v>1.2001186995639281</v>
      </c>
      <c r="R44" s="4">
        <v>0</v>
      </c>
      <c r="S44" s="4">
        <v>0.50575703165563191</v>
      </c>
      <c r="T44" s="4">
        <v>6.7624126612337054</v>
      </c>
    </row>
    <row r="45" spans="1:20" ht="15.5" x14ac:dyDescent="0.35">
      <c r="A45" s="4" t="s">
        <v>279</v>
      </c>
      <c r="B45" s="4">
        <v>1</v>
      </c>
      <c r="C45" s="4" t="s">
        <v>130</v>
      </c>
      <c r="D45" s="4" t="s">
        <v>189</v>
      </c>
      <c r="E45" s="4" t="s">
        <v>248</v>
      </c>
      <c r="F45" s="4">
        <v>0.9457076023510006</v>
      </c>
      <c r="G45" s="4">
        <v>27.363248218607154</v>
      </c>
      <c r="H45" s="4">
        <v>22.64879731797566</v>
      </c>
      <c r="I45" s="4">
        <v>0.57477582394602711</v>
      </c>
      <c r="J45" s="4">
        <v>15.473378516414446</v>
      </c>
      <c r="K45" s="4">
        <v>10.573284615327168</v>
      </c>
      <c r="L45" s="4">
        <v>0.3709317784049736</v>
      </c>
      <c r="M45" s="4">
        <v>11.8898697021927</v>
      </c>
      <c r="N45" s="4">
        <v>12.075512702648494</v>
      </c>
      <c r="O45" s="4">
        <v>2.7005779301825385E-2</v>
      </c>
      <c r="P45" s="4">
        <v>1.5964784400866414</v>
      </c>
      <c r="Q45" s="4">
        <v>1.0402999740113357</v>
      </c>
      <c r="R45" s="4">
        <v>0</v>
      </c>
      <c r="S45" s="4">
        <v>0.43781197149771445</v>
      </c>
      <c r="T45" s="4">
        <v>5.8886873026736719</v>
      </c>
    </row>
    <row r="46" spans="1:20" ht="15.5" x14ac:dyDescent="0.35">
      <c r="A46" s="4" t="s">
        <v>279</v>
      </c>
      <c r="B46" s="4">
        <v>1</v>
      </c>
      <c r="C46" s="4" t="s">
        <v>131</v>
      </c>
      <c r="D46" s="4" t="s">
        <v>190</v>
      </c>
      <c r="E46" s="4" t="s">
        <v>249</v>
      </c>
      <c r="F46" s="4">
        <v>0.80205474752178163</v>
      </c>
      <c r="G46" s="4">
        <v>23.754031470131928</v>
      </c>
      <c r="H46" s="4">
        <v>19.77218625135389</v>
      </c>
      <c r="I46" s="4">
        <v>0.48960642640601082</v>
      </c>
      <c r="J46" s="4">
        <v>13.467226749245052</v>
      </c>
      <c r="K46" s="4">
        <v>9.2457331540786996</v>
      </c>
      <c r="L46" s="4">
        <v>0.31244832111577087</v>
      </c>
      <c r="M46" s="4">
        <v>10.286804720886868</v>
      </c>
      <c r="N46" s="4">
        <v>10.526453097275191</v>
      </c>
      <c r="O46" s="4">
        <v>2.2918501782145283E-2</v>
      </c>
      <c r="P46" s="4">
        <v>1.3762469552614565</v>
      </c>
      <c r="Q46" s="4">
        <v>0.90390084832273487</v>
      </c>
      <c r="R46" s="4">
        <v>0</v>
      </c>
      <c r="S46" s="4">
        <v>0.38006450352211074</v>
      </c>
      <c r="T46" s="4">
        <v>5.140768425352011</v>
      </c>
    </row>
    <row r="47" spans="1:20" ht="15.5" x14ac:dyDescent="0.35">
      <c r="A47" s="4" t="s">
        <v>279</v>
      </c>
      <c r="B47" s="4">
        <v>1</v>
      </c>
      <c r="C47" s="4" t="s">
        <v>132</v>
      </c>
      <c r="D47" s="4" t="s">
        <v>191</v>
      </c>
      <c r="E47" s="4" t="s">
        <v>250</v>
      </c>
      <c r="F47" s="4">
        <v>0.6815360935556849</v>
      </c>
      <c r="G47" s="4">
        <v>20.673821979019227</v>
      </c>
      <c r="H47" s="4">
        <v>17.300733445826619</v>
      </c>
      <c r="I47" s="4">
        <v>0.41787594793344907</v>
      </c>
      <c r="J47" s="4">
        <v>11.751611287299971</v>
      </c>
      <c r="K47" s="4">
        <v>8.1033774085861641</v>
      </c>
      <c r="L47" s="4">
        <v>0.26366014562223566</v>
      </c>
      <c r="M47" s="4">
        <v>8.9222106917192541</v>
      </c>
      <c r="N47" s="4">
        <v>9.1973560372404517</v>
      </c>
      <c r="O47" s="4">
        <v>1.9488004072556686E-2</v>
      </c>
      <c r="P47" s="4">
        <v>1.1893065514930159</v>
      </c>
      <c r="Q47" s="4">
        <v>0.78711516159209893</v>
      </c>
      <c r="R47" s="4">
        <v>0</v>
      </c>
      <c r="S47" s="4">
        <v>0.3307811516643076</v>
      </c>
      <c r="T47" s="4">
        <v>4.4981906959149214</v>
      </c>
    </row>
    <row r="48" spans="1:20" ht="15.5" x14ac:dyDescent="0.35">
      <c r="A48" s="4" t="s">
        <v>279</v>
      </c>
      <c r="B48" s="4">
        <v>1</v>
      </c>
      <c r="C48" s="4" t="s">
        <v>133</v>
      </c>
      <c r="D48" s="4" t="s">
        <v>192</v>
      </c>
      <c r="E48" s="4" t="s">
        <v>251</v>
      </c>
      <c r="F48" s="4">
        <v>0.58029936557030271</v>
      </c>
      <c r="G48" s="4">
        <v>18.035398255277524</v>
      </c>
      <c r="H48" s="4">
        <v>15.170313096875402</v>
      </c>
      <c r="I48" s="4">
        <v>0.35737689824789576</v>
      </c>
      <c r="J48" s="4">
        <v>10.278778628000104</v>
      </c>
      <c r="K48" s="4">
        <v>7.117056469591823</v>
      </c>
      <c r="L48" s="4">
        <v>0.22292246732240686</v>
      </c>
      <c r="M48" s="4">
        <v>7.7566196272774208</v>
      </c>
      <c r="N48" s="4">
        <v>8.0532566272835773</v>
      </c>
      <c r="O48" s="4">
        <v>1.6605014245102447E-2</v>
      </c>
      <c r="P48" s="4">
        <v>1.0301097848890415</v>
      </c>
      <c r="Q48" s="4">
        <v>0.68682877352372707</v>
      </c>
      <c r="R48" s="4">
        <v>0</v>
      </c>
      <c r="S48" s="4">
        <v>0.28856637208444036</v>
      </c>
      <c r="T48" s="4">
        <v>3.9442814051876045</v>
      </c>
    </row>
    <row r="49" spans="1:20" ht="15.5" x14ac:dyDescent="0.35">
      <c r="A49" s="4" t="s">
        <v>279</v>
      </c>
      <c r="B49" s="4">
        <v>1</v>
      </c>
      <c r="C49" s="4" t="s">
        <v>134</v>
      </c>
      <c r="D49" s="4" t="s">
        <v>193</v>
      </c>
      <c r="E49" s="4" t="s">
        <v>252</v>
      </c>
      <c r="F49" s="4">
        <v>0.49512885215207292</v>
      </c>
      <c r="G49" s="4">
        <v>15.767904230697177</v>
      </c>
      <c r="H49" s="4">
        <v>13.32831247336631</v>
      </c>
      <c r="I49" s="4">
        <v>0.30626434636982242</v>
      </c>
      <c r="J49" s="4">
        <v>9.0099865006050059</v>
      </c>
      <c r="K49" s="4">
        <v>6.2628448061013238</v>
      </c>
      <c r="L49" s="4">
        <v>0.18886450578225061</v>
      </c>
      <c r="M49" s="4">
        <v>6.7579177300921671</v>
      </c>
      <c r="N49" s="4">
        <v>7.0654676672649872</v>
      </c>
      <c r="O49" s="4">
        <v>1.4178319107725454E-2</v>
      </c>
      <c r="P49" s="4">
        <v>0.89414107993150294</v>
      </c>
      <c r="Q49" s="4">
        <v>0.60047804111068848</v>
      </c>
      <c r="R49" s="4">
        <v>0</v>
      </c>
      <c r="S49" s="4">
        <v>0.25228646769115487</v>
      </c>
      <c r="T49" s="4">
        <v>3.465361243075241</v>
      </c>
    </row>
    <row r="50" spans="1:20" ht="15.5" x14ac:dyDescent="0.35">
      <c r="A50" s="4" t="s">
        <v>279</v>
      </c>
      <c r="B50" s="4">
        <v>1</v>
      </c>
      <c r="C50" s="4" t="s">
        <v>135</v>
      </c>
      <c r="D50" s="4" t="s">
        <v>194</v>
      </c>
      <c r="E50" s="4" t="s">
        <v>253</v>
      </c>
      <c r="F50" s="4">
        <v>0.42334941737919241</v>
      </c>
      <c r="G50" s="4">
        <v>13.813323312895639</v>
      </c>
      <c r="H50" s="4">
        <v>11.731281631197533</v>
      </c>
      <c r="I50" s="4">
        <v>0.26300110233377288</v>
      </c>
      <c r="J50" s="4">
        <v>7.9135418674327722</v>
      </c>
      <c r="K50" s="4">
        <v>5.5209799138254665</v>
      </c>
      <c r="L50" s="4">
        <v>0.16034831504541947</v>
      </c>
      <c r="M50" s="4">
        <v>5.8997814454628648</v>
      </c>
      <c r="N50" s="4">
        <v>6.2103017173720678</v>
      </c>
      <c r="O50" s="4">
        <v>1.2132039469491873E-2</v>
      </c>
      <c r="P50" s="4">
        <v>0.77769873182717975</v>
      </c>
      <c r="Q50" s="4">
        <v>0.5259406025983463</v>
      </c>
      <c r="R50" s="4">
        <v>0</v>
      </c>
      <c r="S50" s="4">
        <v>0.22101317300633022</v>
      </c>
      <c r="T50" s="4">
        <v>3.0501332241113595</v>
      </c>
    </row>
    <row r="51" spans="1:20" ht="15.5" x14ac:dyDescent="0.35">
      <c r="A51" s="4" t="s">
        <v>279</v>
      </c>
      <c r="B51" s="4">
        <v>1</v>
      </c>
      <c r="C51" s="4" t="s">
        <v>136</v>
      </c>
      <c r="D51" s="4" t="s">
        <v>195</v>
      </c>
      <c r="E51" s="4" t="s">
        <v>254</v>
      </c>
      <c r="F51" s="4">
        <v>0.36274026551317401</v>
      </c>
      <c r="G51" s="4">
        <v>12.123824394706011</v>
      </c>
      <c r="H51" s="4">
        <v>10.343123013811139</v>
      </c>
      <c r="I51" s="4">
        <v>0.22630861507940001</v>
      </c>
      <c r="J51" s="4">
        <v>6.9633290152963854</v>
      </c>
      <c r="K51" s="4">
        <v>4.8750372321862887</v>
      </c>
      <c r="L51" s="4">
        <v>0.13643165043377406</v>
      </c>
      <c r="M51" s="4">
        <v>5.1604953794096273</v>
      </c>
      <c r="N51" s="4">
        <v>5.4680857816248478</v>
      </c>
      <c r="O51" s="4">
        <v>1.0403182179324897E-2</v>
      </c>
      <c r="P51" s="4">
        <v>0.67772979977806003</v>
      </c>
      <c r="Q51" s="4">
        <v>0.46145046775576709</v>
      </c>
      <c r="R51" s="4">
        <v>0</v>
      </c>
      <c r="S51" s="4">
        <v>0.1939811903152962</v>
      </c>
      <c r="T51" s="4">
        <v>2.6892119835908952</v>
      </c>
    </row>
    <row r="52" spans="1:20" ht="15.5" x14ac:dyDescent="0.35">
      <c r="A52" s="4" t="s">
        <v>279</v>
      </c>
      <c r="B52" s="4">
        <v>1</v>
      </c>
      <c r="C52" s="4" t="s">
        <v>137</v>
      </c>
      <c r="D52" s="4" t="s">
        <v>196</v>
      </c>
      <c r="E52" s="4" t="s">
        <v>255</v>
      </c>
      <c r="F52" s="4">
        <v>0.31145977063741181</v>
      </c>
      <c r="G52" s="4">
        <v>10.659735975385221</v>
      </c>
      <c r="H52" s="4">
        <v>9.1336850154305189</v>
      </c>
      <c r="I52" s="4">
        <v>0.195124258486296</v>
      </c>
      <c r="J52" s="4">
        <v>6.1376898072653647</v>
      </c>
      <c r="K52" s="4">
        <v>4.3112899522013155</v>
      </c>
      <c r="L52" s="4">
        <v>0.11633551215111586</v>
      </c>
      <c r="M52" s="4">
        <v>4.522046168119858</v>
      </c>
      <c r="N52" s="4">
        <v>4.8223950632292043</v>
      </c>
      <c r="O52" s="4">
        <v>8.9395065363592451E-3</v>
      </c>
      <c r="P52" s="4">
        <v>0.59170326229375525</v>
      </c>
      <c r="Q52" s="4">
        <v>0.40553145564031062</v>
      </c>
      <c r="R52" s="4">
        <v>0</v>
      </c>
      <c r="S52" s="4">
        <v>0.17055577560616361</v>
      </c>
      <c r="T52" s="4">
        <v>2.3747581040119354</v>
      </c>
    </row>
    <row r="53" spans="1:20" ht="15.5" x14ac:dyDescent="0.35">
      <c r="A53" s="4" t="s">
        <v>279</v>
      </c>
      <c r="B53" s="4">
        <v>1</v>
      </c>
      <c r="C53" s="4" t="s">
        <v>138</v>
      </c>
      <c r="D53" s="4" t="s">
        <v>197</v>
      </c>
      <c r="E53" s="4" t="s">
        <v>256</v>
      </c>
      <c r="F53" s="4">
        <v>0.26798123044876276</v>
      </c>
      <c r="G53" s="4">
        <v>9.3879797130724167</v>
      </c>
      <c r="H53" s="4">
        <v>8.0776596108835363</v>
      </c>
      <c r="I53" s="4">
        <v>0.16856487604097922</v>
      </c>
      <c r="J53" s="4">
        <v>5.4185607902693702</v>
      </c>
      <c r="K53" s="4">
        <v>3.8182078606434522</v>
      </c>
      <c r="L53" s="4">
        <v>9.9416354407783514E-2</v>
      </c>
      <c r="M53" s="4">
        <v>3.9694189228030461</v>
      </c>
      <c r="N53" s="4">
        <v>4.2594517502400837</v>
      </c>
      <c r="O53" s="4">
        <v>7.6977011443620505E-3</v>
      </c>
      <c r="P53" s="4">
        <v>0.51751130341392348</v>
      </c>
      <c r="Q53" s="4">
        <v>0.35694457004792046</v>
      </c>
      <c r="R53" s="4">
        <v>0</v>
      </c>
      <c r="S53" s="4">
        <v>0.15020767540915864</v>
      </c>
      <c r="T53" s="4">
        <v>2.1001914988297194</v>
      </c>
    </row>
    <row r="54" spans="1:20" ht="15.5" x14ac:dyDescent="0.35">
      <c r="A54" s="4" t="s">
        <v>279</v>
      </c>
      <c r="B54" s="4">
        <v>1</v>
      </c>
      <c r="C54" s="4" t="s">
        <v>139</v>
      </c>
      <c r="D54" s="4" t="s">
        <v>198</v>
      </c>
      <c r="E54" s="4" t="s">
        <v>257</v>
      </c>
      <c r="F54" s="4">
        <v>0.23103868372391387</v>
      </c>
      <c r="G54" s="4">
        <v>8.2808450334766039</v>
      </c>
      <c r="H54" s="4">
        <v>7.1537106596614493</v>
      </c>
      <c r="I54" s="4">
        <v>0.14589606348078474</v>
      </c>
      <c r="J54" s="4">
        <v>4.7908003793961784</v>
      </c>
      <c r="K54" s="4">
        <v>3.3860615368281941</v>
      </c>
      <c r="L54" s="4">
        <v>8.5142620243129144E-2</v>
      </c>
      <c r="M54" s="4">
        <v>3.4900446540804282</v>
      </c>
      <c r="N54" s="4">
        <v>3.7676491228332578</v>
      </c>
      <c r="O54" s="4">
        <v>6.6418467299873291E-3</v>
      </c>
      <c r="P54" s="4">
        <v>0.45339160560236524</v>
      </c>
      <c r="Q54" s="4">
        <v>0.31464604895869414</v>
      </c>
      <c r="R54" s="4">
        <v>0</v>
      </c>
      <c r="S54" s="4">
        <v>0.13249352053562571</v>
      </c>
      <c r="T54" s="4">
        <v>1.8599647715119771</v>
      </c>
    </row>
    <row r="55" spans="1:20" ht="15.5" x14ac:dyDescent="0.35">
      <c r="A55" s="4" t="s">
        <v>279</v>
      </c>
      <c r="B55" s="4">
        <v>1</v>
      </c>
      <c r="C55" s="4" t="s">
        <v>140</v>
      </c>
      <c r="D55" s="4" t="s">
        <v>199</v>
      </c>
      <c r="E55" s="4" t="s">
        <v>258</v>
      </c>
      <c r="F55" s="4">
        <v>0.19958163235045687</v>
      </c>
      <c r="G55" s="4">
        <v>7.3150204992242021</v>
      </c>
      <c r="H55" s="4">
        <v>6.3437787663995584</v>
      </c>
      <c r="I55" s="4">
        <v>0.12650651162061824</v>
      </c>
      <c r="J55" s="4">
        <v>4.24165865781859</v>
      </c>
      <c r="K55" s="4">
        <v>3.0066070768308837</v>
      </c>
      <c r="L55" s="4">
        <v>7.3075120729838614E-2</v>
      </c>
      <c r="M55" s="4">
        <v>3.0733618414056125</v>
      </c>
      <c r="N55" s="4">
        <v>3.3371716895686738</v>
      </c>
      <c r="O55" s="4">
        <v>5.7421319258770531E-3</v>
      </c>
      <c r="P55" s="4">
        <v>0.39786556057329309</v>
      </c>
      <c r="Q55" s="4">
        <v>0.27775366226427173</v>
      </c>
      <c r="R55" s="4">
        <v>0</v>
      </c>
      <c r="S55" s="4">
        <v>0.11704032798758725</v>
      </c>
      <c r="T55" s="4">
        <v>1.6493824792638851</v>
      </c>
    </row>
    <row r="56" spans="1:20" ht="15.5" x14ac:dyDescent="0.35">
      <c r="A56" s="4" t="s">
        <v>279</v>
      </c>
      <c r="B56" s="4">
        <v>1</v>
      </c>
      <c r="C56" s="4" t="s">
        <v>141</v>
      </c>
      <c r="D56" s="4" t="s">
        <v>200</v>
      </c>
      <c r="E56" s="4" t="s">
        <v>259</v>
      </c>
      <c r="F56" s="4">
        <v>0.17273744346875888</v>
      </c>
      <c r="G56" s="4">
        <v>6.470821027878932</v>
      </c>
      <c r="H56" s="4">
        <v>5.6325225393414664</v>
      </c>
      <c r="I56" s="4">
        <v>0.10988670297487341</v>
      </c>
      <c r="J56" s="4">
        <v>3.7603555781369753</v>
      </c>
      <c r="K56" s="4">
        <v>2.6728329383053144</v>
      </c>
      <c r="L56" s="4">
        <v>6.2850740493885518E-2</v>
      </c>
      <c r="M56" s="4">
        <v>2.7104654497419558</v>
      </c>
      <c r="N56" s="4">
        <v>2.959689601036152</v>
      </c>
      <c r="O56" s="4">
        <v>4.9737871632243537E-3</v>
      </c>
      <c r="P56" s="4">
        <v>0.34968870578613032</v>
      </c>
      <c r="Q56" s="4">
        <v>0.24551944232784811</v>
      </c>
      <c r="R56" s="4">
        <v>0</v>
      </c>
      <c r="S56" s="4">
        <v>0.10353313644606291</v>
      </c>
      <c r="T56" s="4">
        <v>1.4644558602287816</v>
      </c>
    </row>
    <row r="57" spans="1:20" ht="15.5" x14ac:dyDescent="0.35">
      <c r="A57" s="4" t="s">
        <v>279</v>
      </c>
      <c r="B57" s="4">
        <v>1</v>
      </c>
      <c r="C57" s="4" t="s">
        <v>142</v>
      </c>
      <c r="D57" s="4" t="s">
        <v>201</v>
      </c>
      <c r="E57" s="4" t="s">
        <v>260</v>
      </c>
      <c r="F57" s="4">
        <v>0.14978026379853857</v>
      </c>
      <c r="G57" s="4">
        <v>5.7315663062033986</v>
      </c>
      <c r="H57" s="4">
        <v>5.0068662060691045</v>
      </c>
      <c r="I57" s="4">
        <v>9.5611293507445794E-2</v>
      </c>
      <c r="J57" s="4">
        <v>3.3377425530025939</v>
      </c>
      <c r="K57" s="4">
        <v>2.3787551514150231</v>
      </c>
      <c r="L57" s="4">
        <v>5.4168970291092786E-2</v>
      </c>
      <c r="M57" s="4">
        <v>2.3938237532008033</v>
      </c>
      <c r="N57" s="4">
        <v>2.6281110546540813</v>
      </c>
      <c r="O57" s="4">
        <v>4.3162034387219366E-3</v>
      </c>
      <c r="P57" s="4">
        <v>0.30781066605677315</v>
      </c>
      <c r="Q57" s="4">
        <v>0.21730747693077068</v>
      </c>
      <c r="R57" s="4">
        <v>0</v>
      </c>
      <c r="S57" s="4">
        <v>9.170506089925437E-2</v>
      </c>
      <c r="T57" s="4">
        <v>1.3017852135779671</v>
      </c>
    </row>
    <row r="58" spans="1:20" ht="15.5" x14ac:dyDescent="0.35">
      <c r="A58" s="4" t="s">
        <v>279</v>
      </c>
      <c r="B58" s="4">
        <v>1</v>
      </c>
      <c r="C58" s="4" t="s">
        <v>143</v>
      </c>
      <c r="D58" s="4" t="s">
        <v>202</v>
      </c>
      <c r="E58" s="4" t="s">
        <v>261</v>
      </c>
      <c r="F58" s="4">
        <v>0.13010539173613334</v>
      </c>
      <c r="G58" s="4">
        <v>5.0830772101364454</v>
      </c>
      <c r="H58" s="4">
        <v>4.455630909607688</v>
      </c>
      <c r="I58" s="4">
        <v>8.3324578866737761E-2</v>
      </c>
      <c r="J58" s="4">
        <v>2.9660289007793637</v>
      </c>
      <c r="K58" s="4">
        <v>2.1192505265400716</v>
      </c>
      <c r="L58" s="4">
        <v>4.6780812869395602E-2</v>
      </c>
      <c r="M58" s="4">
        <v>2.1170483093570804</v>
      </c>
      <c r="N58" s="4">
        <v>2.3363803830676155</v>
      </c>
      <c r="O58" s="4">
        <v>3.7522059638556626E-3</v>
      </c>
      <c r="P58" s="4">
        <v>0.2713425658985677</v>
      </c>
      <c r="Q58" s="4">
        <v>0.19257572023464459</v>
      </c>
      <c r="R58" s="4">
        <v>0</v>
      </c>
      <c r="S58" s="4">
        <v>8.1329235362183117E-2</v>
      </c>
      <c r="T58" s="4">
        <v>1.1584640364979986</v>
      </c>
    </row>
    <row r="59" spans="1:20" ht="15.5" x14ac:dyDescent="0.35">
      <c r="A59" s="4" t="s">
        <v>279</v>
      </c>
      <c r="B59" s="4">
        <v>1</v>
      </c>
      <c r="C59" s="4" t="s">
        <v>144</v>
      </c>
      <c r="D59" s="4" t="s">
        <v>203</v>
      </c>
      <c r="E59" s="4" t="s">
        <v>262</v>
      </c>
      <c r="F59" s="4">
        <v>0.11320818655325106</v>
      </c>
      <c r="G59" s="4">
        <v>4.5132652328790206</v>
      </c>
      <c r="H59" s="4">
        <v>3.9692324025150989</v>
      </c>
      <c r="I59" s="4">
        <v>7.2728522555817327E-2</v>
      </c>
      <c r="J59" s="4">
        <v>2.6385592339799864</v>
      </c>
      <c r="K59" s="4">
        <v>1.8899199678430909</v>
      </c>
      <c r="L59" s="4">
        <v>4.0479663997433732E-2</v>
      </c>
      <c r="M59" s="4">
        <v>1.8747059988990344</v>
      </c>
      <c r="N59" s="4">
        <v>2.0793124346720075</v>
      </c>
      <c r="O59" s="4">
        <v>3.2674565211630933E-3</v>
      </c>
      <c r="P59" s="4">
        <v>0.23953037006204339</v>
      </c>
      <c r="Q59" s="4">
        <v>0.17086101806427348</v>
      </c>
      <c r="R59" s="4">
        <v>0</v>
      </c>
      <c r="S59" s="4">
        <v>7.2212243726064329E-2</v>
      </c>
      <c r="T59" s="4">
        <v>1.0320004246539256</v>
      </c>
    </row>
    <row r="60" spans="1:20" ht="15.5" x14ac:dyDescent="0.35">
      <c r="A60" s="4" t="s">
        <v>279</v>
      </c>
      <c r="B60" s="4">
        <v>1</v>
      </c>
      <c r="C60" s="4" t="s">
        <v>145</v>
      </c>
      <c r="D60" s="4" t="s">
        <v>204</v>
      </c>
      <c r="E60" s="4" t="s">
        <v>263</v>
      </c>
      <c r="F60" s="4">
        <v>4.3942160926974158E-2</v>
      </c>
      <c r="G60" s="4">
        <v>1.7770889618763632</v>
      </c>
      <c r="H60" s="4">
        <v>1.5664906865046839</v>
      </c>
      <c r="I60" s="4">
        <v>2.8290484294436594E-2</v>
      </c>
      <c r="J60" s="4">
        <v>1.0402979587620462</v>
      </c>
      <c r="K60" s="4">
        <v>0.74642236270883366</v>
      </c>
      <c r="L60" s="4">
        <v>1.565167663253756E-2</v>
      </c>
      <c r="M60" s="4">
        <v>0.73679100311431667</v>
      </c>
      <c r="N60" s="4">
        <v>0.82006832379585037</v>
      </c>
      <c r="O60" s="4">
        <v>1.2689877184114602E-3</v>
      </c>
      <c r="P60" s="4">
        <v>9.3932657943863282E-2</v>
      </c>
      <c r="Q60" s="4">
        <v>6.7240784011946789E-2</v>
      </c>
      <c r="R60" s="4">
        <v>0</v>
      </c>
      <c r="S60" s="4">
        <v>2.8433423390021806E-2</v>
      </c>
      <c r="T60" s="4">
        <v>0.40728757849121788</v>
      </c>
    </row>
  </sheetData>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4.5" x14ac:dyDescent="0.35"/>
  <cols>
    <col min="1" max="17" width="20" customWidth="1"/>
  </cols>
  <sheetData>
    <row r="1" spans="1:16" ht="31" x14ac:dyDescent="0.35">
      <c r="A1" s="3" t="s">
        <v>12</v>
      </c>
      <c r="B1" s="3" t="s">
        <v>71</v>
      </c>
      <c r="C1" s="3" t="s">
        <v>72</v>
      </c>
      <c r="D1" s="3" t="s">
        <v>73</v>
      </c>
      <c r="E1" s="3" t="s">
        <v>74</v>
      </c>
      <c r="F1" s="3" t="s">
        <v>75</v>
      </c>
      <c r="G1" s="3" t="s">
        <v>76</v>
      </c>
      <c r="H1" s="3" t="s">
        <v>77</v>
      </c>
      <c r="I1" s="3" t="s">
        <v>78</v>
      </c>
      <c r="J1" s="3" t="s">
        <v>79</v>
      </c>
      <c r="K1" s="3" t="s">
        <v>80</v>
      </c>
      <c r="L1" s="3" t="s">
        <v>81</v>
      </c>
      <c r="M1" s="3" t="s">
        <v>82</v>
      </c>
      <c r="N1" s="3" t="s">
        <v>83</v>
      </c>
      <c r="O1" s="3" t="s">
        <v>84</v>
      </c>
      <c r="P1" s="3" t="s">
        <v>85</v>
      </c>
    </row>
    <row r="2" spans="1:16" ht="15.5" x14ac:dyDescent="0.35">
      <c r="A2" s="4" t="s">
        <v>86</v>
      </c>
      <c r="B2" s="4">
        <v>4.5298319263992717E-5</v>
      </c>
      <c r="C2" s="4">
        <v>219.60946257823539</v>
      </c>
      <c r="D2" s="4">
        <v>282.65827996226238</v>
      </c>
      <c r="E2" s="4">
        <v>2.9896890714235197E-5</v>
      </c>
      <c r="F2" s="4">
        <v>129.56958292115888</v>
      </c>
      <c r="G2" s="4">
        <v>135.67597438188594</v>
      </c>
      <c r="H2" s="4">
        <v>1.5401428549757523E-5</v>
      </c>
      <c r="I2" s="4">
        <v>90.039879657076511</v>
      </c>
      <c r="J2" s="4">
        <v>146.98230558037642</v>
      </c>
      <c r="K2" s="4">
        <v>1.3589495779197816E-6</v>
      </c>
      <c r="L2" s="4">
        <v>10.98047312891177</v>
      </c>
      <c r="M2" s="4">
        <v>11.306331198490495</v>
      </c>
      <c r="N2" s="4">
        <v>0</v>
      </c>
      <c r="O2" s="4">
        <v>3.5137514012517665</v>
      </c>
      <c r="P2" s="4">
        <v>73.49115279018821</v>
      </c>
    </row>
    <row r="3" spans="1:16" ht="15.5" x14ac:dyDescent="0.35">
      <c r="A3" s="4" t="s">
        <v>264</v>
      </c>
      <c r="B3" s="4">
        <v>20.147710660425808</v>
      </c>
      <c r="C3" s="4">
        <v>416.24313306953883</v>
      </c>
      <c r="D3" s="4">
        <v>431.04281612648163</v>
      </c>
      <c r="E3" s="4">
        <v>13.297489035881036</v>
      </c>
      <c r="F3" s="4">
        <v>245.58344851102788</v>
      </c>
      <c r="G3" s="4">
        <v>206.90055174071117</v>
      </c>
      <c r="H3" s="4">
        <v>6.8502216245447745</v>
      </c>
      <c r="I3" s="4">
        <v>170.65968455851089</v>
      </c>
      <c r="J3" s="4">
        <v>224.14226438577046</v>
      </c>
      <c r="K3" s="4">
        <v>0.60443131981277431</v>
      </c>
      <c r="L3" s="4">
        <v>20.81215665347694</v>
      </c>
      <c r="M3" s="4">
        <v>17.241712645059266</v>
      </c>
      <c r="N3" s="4">
        <v>0</v>
      </c>
      <c r="O3" s="4">
        <v>6.6598901291126209</v>
      </c>
      <c r="P3" s="4">
        <v>112.07113219288523</v>
      </c>
    </row>
    <row r="4" spans="1:16" ht="15.5" x14ac:dyDescent="0.35">
      <c r="A4" s="4" t="s">
        <v>23</v>
      </c>
      <c r="B4" s="4">
        <v>8.0520757338487799E-6</v>
      </c>
      <c r="C4" s="4">
        <v>106.89388511961336</v>
      </c>
      <c r="D4" s="4">
        <v>33.360296102974338</v>
      </c>
      <c r="E4" s="4">
        <v>8.0520757338487799E-6</v>
      </c>
      <c r="F4" s="4">
        <v>102.61812971482881</v>
      </c>
      <c r="G4" s="4">
        <v>18.348162856635888</v>
      </c>
      <c r="H4" s="4">
        <v>0</v>
      </c>
      <c r="I4" s="4">
        <v>4.2757554047845341</v>
      </c>
      <c r="J4" s="4">
        <v>15.012133246338452</v>
      </c>
      <c r="K4" s="4">
        <v>0</v>
      </c>
      <c r="L4" s="4">
        <v>1.0689388511961335</v>
      </c>
      <c r="M4" s="4">
        <v>10.675294752951787</v>
      </c>
      <c r="N4" s="4">
        <v>0</v>
      </c>
      <c r="O4" s="4">
        <v>1.7103021619138137</v>
      </c>
      <c r="P4" s="4">
        <v>8.6736769867733283</v>
      </c>
    </row>
    <row r="5" spans="1:16" ht="15.5" x14ac:dyDescent="0.35">
      <c r="A5" s="4" t="s">
        <v>265</v>
      </c>
      <c r="B5" s="4">
        <v>29.9463470067939</v>
      </c>
      <c r="C5" s="4">
        <v>422.75119224864869</v>
      </c>
      <c r="D5" s="4">
        <v>369.0713910348158</v>
      </c>
      <c r="E5" s="4">
        <v>19.764589024483975</v>
      </c>
      <c r="F5" s="4">
        <v>249.42320342670274</v>
      </c>
      <c r="G5" s="4">
        <v>177.1542676967116</v>
      </c>
      <c r="H5" s="4">
        <v>10.181757982309925</v>
      </c>
      <c r="I5" s="4">
        <v>173.32798882194595</v>
      </c>
      <c r="J5" s="4">
        <v>191.91712333810423</v>
      </c>
      <c r="K5" s="4">
        <v>0.89839041020381694</v>
      </c>
      <c r="L5" s="4">
        <v>21.137559612432437</v>
      </c>
      <c r="M5" s="4">
        <v>14.762855641392633</v>
      </c>
      <c r="N5" s="4">
        <v>0</v>
      </c>
      <c r="O5" s="4">
        <v>6.7640190759783794</v>
      </c>
      <c r="P5" s="4">
        <v>95.958561669052116</v>
      </c>
    </row>
    <row r="6" spans="1:16" ht="15.5" x14ac:dyDescent="0.35">
      <c r="A6" s="4" t="s">
        <v>24</v>
      </c>
      <c r="B6" s="4">
        <v>11.968363943458977</v>
      </c>
      <c r="C6" s="4">
        <v>582.93487148476333</v>
      </c>
      <c r="D6" s="4">
        <v>394.6176096604558</v>
      </c>
      <c r="E6" s="4">
        <v>9.3353238758980019</v>
      </c>
      <c r="F6" s="4">
        <v>518.81203562143935</v>
      </c>
      <c r="G6" s="4">
        <v>240.71674189287802</v>
      </c>
      <c r="H6" s="4">
        <v>2.6330400675609749</v>
      </c>
      <c r="I6" s="4">
        <v>64.122835863323971</v>
      </c>
      <c r="J6" s="4">
        <v>153.90086776757775</v>
      </c>
      <c r="K6" s="4">
        <v>0.23936727886917955</v>
      </c>
      <c r="L6" s="4">
        <v>0</v>
      </c>
      <c r="M6" s="4">
        <v>15.784704386418232</v>
      </c>
      <c r="N6" s="4">
        <v>0</v>
      </c>
      <c r="O6" s="4">
        <v>9.3269579437562147</v>
      </c>
      <c r="P6" s="4">
        <v>102.60057851171851</v>
      </c>
    </row>
    <row r="7" spans="1:16" ht="15.5" x14ac:dyDescent="0.35">
      <c r="A7" s="4" t="s">
        <v>266</v>
      </c>
      <c r="B7" s="4">
        <v>2.1590557016085327E-5</v>
      </c>
      <c r="C7" s="4">
        <v>204.53606850099476</v>
      </c>
      <c r="D7" s="4">
        <v>141.78480292053084</v>
      </c>
      <c r="E7" s="4">
        <v>1.4249767630616316E-5</v>
      </c>
      <c r="F7" s="4">
        <v>120.6762804155869</v>
      </c>
      <c r="G7" s="4">
        <v>68.056705401854785</v>
      </c>
      <c r="H7" s="4">
        <v>7.3407893854690098E-6</v>
      </c>
      <c r="I7" s="4">
        <v>83.859788085407857</v>
      </c>
      <c r="J7" s="4">
        <v>73.728097518676037</v>
      </c>
      <c r="K7" s="4">
        <v>6.4771671048255976E-7</v>
      </c>
      <c r="L7" s="4">
        <v>10.22680342504974</v>
      </c>
      <c r="M7" s="4">
        <v>5.6713921168212336</v>
      </c>
      <c r="N7" s="4">
        <v>0</v>
      </c>
      <c r="O7" s="4">
        <v>3.2725770960159162</v>
      </c>
      <c r="P7" s="4">
        <v>36.864048759338019</v>
      </c>
    </row>
    <row r="8" spans="1:16" ht="15.5" x14ac:dyDescent="0.35">
      <c r="A8" s="4" t="s">
        <v>267</v>
      </c>
      <c r="B8" s="4">
        <v>2.4465742768312602</v>
      </c>
      <c r="C8" s="4">
        <v>457.9484347469953</v>
      </c>
      <c r="D8" s="4">
        <v>417.99793117588189</v>
      </c>
      <c r="E8" s="4">
        <v>1.6147390227086318</v>
      </c>
      <c r="F8" s="4">
        <v>270.18957650072724</v>
      </c>
      <c r="G8" s="4">
        <v>200.63900696442329</v>
      </c>
      <c r="H8" s="4">
        <v>0.83183525412262838</v>
      </c>
      <c r="I8" s="4">
        <v>187.75885824626806</v>
      </c>
      <c r="J8" s="4">
        <v>217.3589242114586</v>
      </c>
      <c r="K8" s="4">
        <v>7.3397228304937806E-2</v>
      </c>
      <c r="L8" s="4">
        <v>22.897421737349767</v>
      </c>
      <c r="M8" s="4">
        <v>16.719917247035276</v>
      </c>
      <c r="N8" s="4">
        <v>0</v>
      </c>
      <c r="O8" s="4">
        <v>7.327174955951925</v>
      </c>
      <c r="P8" s="4">
        <v>108.6794621057293</v>
      </c>
    </row>
    <row r="9" spans="1:16" ht="15.5" x14ac:dyDescent="0.35">
      <c r="A9" s="4" t="s">
        <v>268</v>
      </c>
      <c r="B9" s="4">
        <v>0.11614210515599099</v>
      </c>
      <c r="C9" s="4">
        <v>266.3520998550415</v>
      </c>
      <c r="D9" s="4">
        <v>220.28265647793845</v>
      </c>
      <c r="E9" s="4">
        <v>7.6653789402954059E-2</v>
      </c>
      <c r="F9" s="4">
        <v>157.14773891447447</v>
      </c>
      <c r="G9" s="4">
        <v>105.73567510941045</v>
      </c>
      <c r="H9" s="4">
        <v>3.9488315753036934E-2</v>
      </c>
      <c r="I9" s="4">
        <v>109.204360940567</v>
      </c>
      <c r="J9" s="4">
        <v>114.54698136852801</v>
      </c>
      <c r="K9" s="4">
        <v>3.48426315467973E-3</v>
      </c>
      <c r="L9" s="4">
        <v>13.317604992752075</v>
      </c>
      <c r="M9" s="4">
        <v>8.8113062591175382</v>
      </c>
      <c r="N9" s="4">
        <v>0</v>
      </c>
      <c r="O9" s="4">
        <v>4.2616335976806639</v>
      </c>
      <c r="P9" s="4">
        <v>57.273490684264004</v>
      </c>
    </row>
    <row r="10" spans="1:16" ht="15.5" x14ac:dyDescent="0.35">
      <c r="A10" s="4" t="s">
        <v>269</v>
      </c>
      <c r="B10" s="4">
        <v>0.40566613147392394</v>
      </c>
      <c r="C10" s="4">
        <v>160.29938866507618</v>
      </c>
      <c r="D10" s="4">
        <v>239.03019392055739</v>
      </c>
      <c r="E10" s="4">
        <v>0.26773964677278983</v>
      </c>
      <c r="F10" s="4">
        <v>94.576639312394946</v>
      </c>
      <c r="G10" s="4">
        <v>114.73449308186756</v>
      </c>
      <c r="H10" s="4">
        <v>0.13792648470113414</v>
      </c>
      <c r="I10" s="4">
        <v>65.722749352681234</v>
      </c>
      <c r="J10" s="4">
        <v>124.29570083868985</v>
      </c>
      <c r="K10" s="4">
        <v>1.2169983944217718E-2</v>
      </c>
      <c r="L10" s="4">
        <v>8.0149694332538104</v>
      </c>
      <c r="M10" s="4">
        <v>9.5612077568222968</v>
      </c>
      <c r="N10" s="4">
        <v>0</v>
      </c>
      <c r="O10" s="4">
        <v>2.5647902186412193</v>
      </c>
      <c r="P10" s="4">
        <v>62.147850419344927</v>
      </c>
    </row>
    <row r="11" spans="1:16" ht="15.5" x14ac:dyDescent="0.35">
      <c r="A11" s="4" t="s">
        <v>270</v>
      </c>
      <c r="B11" s="4">
        <v>29.815207372795996</v>
      </c>
      <c r="C11" s="4">
        <v>265.35198120117855</v>
      </c>
      <c r="D11" s="4">
        <v>222.83062707620672</v>
      </c>
      <c r="E11" s="4">
        <v>19.678036866045357</v>
      </c>
      <c r="F11" s="4">
        <v>156.55766890869532</v>
      </c>
      <c r="G11" s="4">
        <v>106.95870099657921</v>
      </c>
      <c r="H11" s="4">
        <v>10.137170506750637</v>
      </c>
      <c r="I11" s="4">
        <v>108.7943122924832</v>
      </c>
      <c r="J11" s="4">
        <v>115.8719260796275</v>
      </c>
      <c r="K11" s="4">
        <v>0.8944562211838798</v>
      </c>
      <c r="L11" s="4">
        <v>13.267599060058927</v>
      </c>
      <c r="M11" s="4">
        <v>8.9132250830482693</v>
      </c>
      <c r="N11" s="4">
        <v>0</v>
      </c>
      <c r="O11" s="4">
        <v>4.2456316992188565</v>
      </c>
      <c r="P11" s="4">
        <v>57.93596303981375</v>
      </c>
    </row>
    <row r="12" spans="1:16" ht="15.5" x14ac:dyDescent="0.35">
      <c r="A12" s="4" t="s">
        <v>271</v>
      </c>
      <c r="B12" s="4">
        <v>8.4454104136806816</v>
      </c>
      <c r="C12" s="4">
        <v>1059.340405823323</v>
      </c>
      <c r="D12" s="4">
        <v>1042.87593277009</v>
      </c>
      <c r="E12" s="4">
        <v>5.5739708730292499</v>
      </c>
      <c r="F12" s="4">
        <v>625.01083943576054</v>
      </c>
      <c r="G12" s="4">
        <v>500.58044772964314</v>
      </c>
      <c r="H12" s="4">
        <v>2.8714395406514313</v>
      </c>
      <c r="I12" s="4">
        <v>434.32956638756241</v>
      </c>
      <c r="J12" s="4">
        <v>542.29548504044681</v>
      </c>
      <c r="K12" s="4">
        <v>0.2533623124104204</v>
      </c>
      <c r="L12" s="4">
        <v>52.967020291166151</v>
      </c>
      <c r="M12" s="4">
        <v>41.715037310803595</v>
      </c>
      <c r="N12" s="4">
        <v>0</v>
      </c>
      <c r="O12" s="4">
        <v>16.949446493173166</v>
      </c>
      <c r="P12" s="4">
        <v>271.1477425202234</v>
      </c>
    </row>
    <row r="13" spans="1:16" ht="15.5" x14ac:dyDescent="0.35">
      <c r="A13" s="4" t="s">
        <v>25</v>
      </c>
      <c r="B13" s="4">
        <v>249.48070433279037</v>
      </c>
      <c r="C13" s="4">
        <v>4651.8430652502157</v>
      </c>
      <c r="D13" s="4">
        <v>2273.2770989510168</v>
      </c>
      <c r="E13" s="4">
        <v>114.76112399308357</v>
      </c>
      <c r="F13" s="4">
        <v>2511.9952552351165</v>
      </c>
      <c r="G13" s="4">
        <v>954.77638155942702</v>
      </c>
      <c r="H13" s="4">
        <v>134.71958033970679</v>
      </c>
      <c r="I13" s="4">
        <v>2139.8478100150992</v>
      </c>
      <c r="J13" s="4">
        <v>1318.5007173915899</v>
      </c>
      <c r="K13" s="4">
        <v>7.4844211299837102</v>
      </c>
      <c r="L13" s="4">
        <v>325.62901456751513</v>
      </c>
      <c r="M13" s="4">
        <v>113.66385494755085</v>
      </c>
      <c r="N13" s="4">
        <v>0</v>
      </c>
      <c r="O13" s="4">
        <v>74.429489044003446</v>
      </c>
      <c r="P13" s="4">
        <v>591.05204572726439</v>
      </c>
    </row>
    <row r="14" spans="1:16" ht="15.5" x14ac:dyDescent="0.35">
      <c r="A14" s="4" t="s">
        <v>272</v>
      </c>
      <c r="B14" s="4">
        <v>29.169746945161094</v>
      </c>
      <c r="C14" s="4">
        <v>747.03451035230137</v>
      </c>
      <c r="D14" s="4">
        <v>427.58908879861497</v>
      </c>
      <c r="E14" s="4">
        <v>19.252032983806323</v>
      </c>
      <c r="F14" s="4">
        <v>440.75036110785777</v>
      </c>
      <c r="G14" s="4">
        <v>205.24276262333515</v>
      </c>
      <c r="H14" s="4">
        <v>9.9177139613547709</v>
      </c>
      <c r="I14" s="4">
        <v>306.28414924444354</v>
      </c>
      <c r="J14" s="4">
        <v>222.34632617527978</v>
      </c>
      <c r="K14" s="4">
        <v>0.87509240835483282</v>
      </c>
      <c r="L14" s="4">
        <v>37.351725517615073</v>
      </c>
      <c r="M14" s="4">
        <v>17.1035635519446</v>
      </c>
      <c r="N14" s="4">
        <v>0</v>
      </c>
      <c r="O14" s="4">
        <v>11.952552165636822</v>
      </c>
      <c r="P14" s="4">
        <v>111.17316308763989</v>
      </c>
    </row>
    <row r="15" spans="1:16" ht="15.5" x14ac:dyDescent="0.35">
      <c r="A15" s="4" t="s">
        <v>273</v>
      </c>
      <c r="B15" s="4">
        <v>2.6720069095130201</v>
      </c>
      <c r="C15" s="4">
        <v>609.42079826295878</v>
      </c>
      <c r="D15" s="4">
        <v>422.48403680262425</v>
      </c>
      <c r="E15" s="4">
        <v>1.7635245602785934</v>
      </c>
      <c r="F15" s="4">
        <v>359.55827097514566</v>
      </c>
      <c r="G15" s="4">
        <v>202.79233766525965</v>
      </c>
      <c r="H15" s="4">
        <v>0.90848234923442672</v>
      </c>
      <c r="I15" s="4">
        <v>249.86252728781307</v>
      </c>
      <c r="J15" s="4">
        <v>219.69169913736462</v>
      </c>
      <c r="K15" s="4">
        <v>8.0160207285390597E-2</v>
      </c>
      <c r="L15" s="4">
        <v>30.471039913147937</v>
      </c>
      <c r="M15" s="4">
        <v>16.899361472104971</v>
      </c>
      <c r="N15" s="4">
        <v>0</v>
      </c>
      <c r="O15" s="4">
        <v>9.7507327722073391</v>
      </c>
      <c r="P15" s="4">
        <v>109.84584956868231</v>
      </c>
    </row>
    <row r="16" spans="1:16" ht="15.5" x14ac:dyDescent="0.35">
      <c r="A16" s="4" t="s">
        <v>274</v>
      </c>
      <c r="B16" s="4">
        <v>2.804563237431754E-2</v>
      </c>
      <c r="C16" s="4">
        <v>391.12581418169782</v>
      </c>
      <c r="D16" s="4">
        <v>406.00648408153262</v>
      </c>
      <c r="E16" s="4">
        <v>1.8510117367049578E-2</v>
      </c>
      <c r="F16" s="4">
        <v>230.76423036720169</v>
      </c>
      <c r="G16" s="4">
        <v>194.88311235913565</v>
      </c>
      <c r="H16" s="4">
        <v>9.5355150072679619E-3</v>
      </c>
      <c r="I16" s="4">
        <v>160.36158381449607</v>
      </c>
      <c r="J16" s="4">
        <v>211.12337172239697</v>
      </c>
      <c r="K16" s="4">
        <v>8.4136897122952616E-4</v>
      </c>
      <c r="L16" s="4">
        <v>19.556290709084891</v>
      </c>
      <c r="M16" s="4">
        <v>16.240259363261305</v>
      </c>
      <c r="N16" s="4">
        <v>0</v>
      </c>
      <c r="O16" s="4">
        <v>6.2580130269071645</v>
      </c>
      <c r="P16" s="4">
        <v>105.56168586119848</v>
      </c>
    </row>
    <row r="17" spans="1:16" ht="15.5" x14ac:dyDescent="0.35">
      <c r="A17" s="4" t="s">
        <v>275</v>
      </c>
      <c r="B17" s="4">
        <v>18.726084193669166</v>
      </c>
      <c r="C17" s="4">
        <v>213.57459152223052</v>
      </c>
      <c r="D17" s="4">
        <v>115.98427239544411</v>
      </c>
      <c r="E17" s="4">
        <v>12.35921556782165</v>
      </c>
      <c r="F17" s="4">
        <v>126.009008998116</v>
      </c>
      <c r="G17" s="4">
        <v>55.672450749813166</v>
      </c>
      <c r="H17" s="4">
        <v>6.3668686258475162</v>
      </c>
      <c r="I17" s="4">
        <v>87.565582524114504</v>
      </c>
      <c r="J17" s="4">
        <v>60.311821645630936</v>
      </c>
      <c r="K17" s="4">
        <v>0.56178252581007493</v>
      </c>
      <c r="L17" s="4">
        <v>10.678729576111527</v>
      </c>
      <c r="M17" s="4">
        <v>4.6393708958177644</v>
      </c>
      <c r="N17" s="4">
        <v>0</v>
      </c>
      <c r="O17" s="4">
        <v>3.4171934643556883</v>
      </c>
      <c r="P17" s="4">
        <v>30.155910822815468</v>
      </c>
    </row>
    <row r="18" spans="1:16" ht="15.5" x14ac:dyDescent="0.35">
      <c r="A18" s="4" t="s">
        <v>276</v>
      </c>
      <c r="B18" s="4">
        <v>2.6192096328632224</v>
      </c>
      <c r="C18" s="4">
        <v>357.30610440483332</v>
      </c>
      <c r="D18" s="4">
        <v>355.22009458982376</v>
      </c>
      <c r="E18" s="4">
        <v>1.7286783576897269</v>
      </c>
      <c r="F18" s="4">
        <v>210.81060159885163</v>
      </c>
      <c r="G18" s="4">
        <v>170.50564540311541</v>
      </c>
      <c r="H18" s="4">
        <v>0.89053127517349562</v>
      </c>
      <c r="I18" s="4">
        <v>146.49550280598166</v>
      </c>
      <c r="J18" s="4">
        <v>184.71444918670838</v>
      </c>
      <c r="K18" s="4">
        <v>7.8576288985896678E-2</v>
      </c>
      <c r="L18" s="4">
        <v>17.865305220241666</v>
      </c>
      <c r="M18" s="4">
        <v>14.208803783592952</v>
      </c>
      <c r="N18" s="4">
        <v>0</v>
      </c>
      <c r="O18" s="4">
        <v>5.7168976704773327</v>
      </c>
      <c r="P18" s="4">
        <v>92.357224593354189</v>
      </c>
    </row>
    <row r="19" spans="1:16" ht="15.5" x14ac:dyDescent="0.35">
      <c r="A19" s="4" t="s">
        <v>26</v>
      </c>
      <c r="B19" s="4">
        <v>27.429277319147108</v>
      </c>
      <c r="C19" s="4">
        <v>606.26759659210279</v>
      </c>
      <c r="D19" s="4">
        <v>372.43231353053545</v>
      </c>
      <c r="E19" s="4">
        <v>25.783520679998279</v>
      </c>
      <c r="F19" s="4">
        <v>509.2647811373663</v>
      </c>
      <c r="G19" s="4">
        <v>227.18371125362663</v>
      </c>
      <c r="H19" s="4">
        <v>1.6457566391488263</v>
      </c>
      <c r="I19" s="4">
        <v>97.002815454736435</v>
      </c>
      <c r="J19" s="4">
        <v>145.24860227690883</v>
      </c>
      <c r="K19" s="4">
        <v>0</v>
      </c>
      <c r="L19" s="4">
        <v>12.125351931842054</v>
      </c>
      <c r="M19" s="4">
        <v>14.89729254122142</v>
      </c>
      <c r="N19" s="4">
        <v>0</v>
      </c>
      <c r="O19" s="4">
        <v>9.7002815454736435</v>
      </c>
      <c r="P19" s="4">
        <v>96.832401517939232</v>
      </c>
    </row>
    <row r="20" spans="1:16" ht="15.5" x14ac:dyDescent="0.35">
      <c r="A20" s="4" t="s">
        <v>27</v>
      </c>
      <c r="B20" s="4">
        <v>16.165922176672588</v>
      </c>
      <c r="C20" s="4">
        <v>2315.6718657435536</v>
      </c>
      <c r="D20" s="4">
        <v>2021.6049109298483</v>
      </c>
      <c r="E20" s="4">
        <v>9.5378940842368252</v>
      </c>
      <c r="F20" s="4">
        <v>416.82093583383966</v>
      </c>
      <c r="G20" s="4">
        <v>626.69752238825299</v>
      </c>
      <c r="H20" s="4">
        <v>6.6280280924357609</v>
      </c>
      <c r="I20" s="4">
        <v>1898.8509299097141</v>
      </c>
      <c r="J20" s="4">
        <v>1394.9073885415953</v>
      </c>
      <c r="K20" s="4">
        <v>0.48497766530017755</v>
      </c>
      <c r="L20" s="4">
        <v>324.19406120409752</v>
      </c>
      <c r="M20" s="4">
        <v>141.51234376508941</v>
      </c>
      <c r="N20" s="4">
        <v>0</v>
      </c>
      <c r="O20" s="4">
        <v>37.05074985189686</v>
      </c>
      <c r="P20" s="4">
        <v>525.6172768417606</v>
      </c>
    </row>
    <row r="21" spans="1:16" ht="15.5" x14ac:dyDescent="0.35">
      <c r="A21" s="4" t="s">
        <v>277</v>
      </c>
      <c r="B21" s="4">
        <v>5.5837386809881124</v>
      </c>
      <c r="C21" s="4">
        <v>461.31845467725896</v>
      </c>
      <c r="D21" s="4">
        <v>353.75353909221218</v>
      </c>
      <c r="E21" s="4">
        <v>3.6852675294521542</v>
      </c>
      <c r="F21" s="4">
        <v>272.17788825958274</v>
      </c>
      <c r="G21" s="4">
        <v>169.80169876426186</v>
      </c>
      <c r="H21" s="4">
        <v>1.898471151535958</v>
      </c>
      <c r="I21" s="4">
        <v>189.14056641767615</v>
      </c>
      <c r="J21" s="4">
        <v>183.95184032795035</v>
      </c>
      <c r="K21" s="4">
        <v>0.16751216042964337</v>
      </c>
      <c r="L21" s="4">
        <v>23.065922733862948</v>
      </c>
      <c r="M21" s="4">
        <v>14.150141563688489</v>
      </c>
      <c r="N21" s="4">
        <v>0</v>
      </c>
      <c r="O21" s="4">
        <v>7.3810952748361434</v>
      </c>
      <c r="P21" s="4">
        <v>91.975920163975175</v>
      </c>
    </row>
    <row r="22" spans="1:16" ht="15.5" x14ac:dyDescent="0.35">
      <c r="A22" s="4" t="s">
        <v>278</v>
      </c>
      <c r="B22" s="4">
        <v>1.6801411020399575</v>
      </c>
      <c r="C22" s="4">
        <v>1040.723958333363</v>
      </c>
      <c r="D22" s="4">
        <v>524.42638835785192</v>
      </c>
      <c r="E22" s="4">
        <v>1.108893127346372</v>
      </c>
      <c r="F22" s="4">
        <v>614.02713541668425</v>
      </c>
      <c r="G22" s="4">
        <v>251.72466641176891</v>
      </c>
      <c r="H22" s="4">
        <v>0.57124797469358546</v>
      </c>
      <c r="I22" s="4">
        <v>426.69682291667885</v>
      </c>
      <c r="J22" s="4">
        <v>272.70172194608301</v>
      </c>
      <c r="K22" s="4">
        <v>5.0404233061198719E-2</v>
      </c>
      <c r="L22" s="4">
        <v>52.036197916668158</v>
      </c>
      <c r="M22" s="4">
        <v>20.977055534314079</v>
      </c>
      <c r="N22" s="4">
        <v>0</v>
      </c>
      <c r="O22" s="4">
        <v>16.651583333333811</v>
      </c>
      <c r="P22" s="4">
        <v>136.35086097304151</v>
      </c>
    </row>
    <row r="23" spans="1:16" ht="15.5" x14ac:dyDescent="0.35">
      <c r="A23" s="4" t="s">
        <v>279</v>
      </c>
      <c r="B23" s="4">
        <v>456.84637377678746</v>
      </c>
      <c r="C23" s="4">
        <v>15556.547682613924</v>
      </c>
      <c r="D23" s="4">
        <v>11068.3307647577</v>
      </c>
      <c r="E23" s="4">
        <v>259.60725533403661</v>
      </c>
      <c r="F23" s="4">
        <v>8362.3436126125598</v>
      </c>
      <c r="G23" s="4">
        <v>4934.7810170305975</v>
      </c>
      <c r="H23" s="4">
        <v>197.23911844275088</v>
      </c>
      <c r="I23" s="4">
        <v>7194.2040700013649</v>
      </c>
      <c r="J23" s="4">
        <v>6133.5497477271019</v>
      </c>
      <c r="K23" s="4">
        <v>12.762829012732348</v>
      </c>
      <c r="L23" s="4">
        <v>1027.6641864758346</v>
      </c>
      <c r="M23" s="4">
        <v>535.45503181654647</v>
      </c>
      <c r="N23" s="4">
        <v>0</v>
      </c>
      <c r="O23" s="4">
        <v>248.90476292182279</v>
      </c>
      <c r="P23" s="4">
        <v>2877.7659988370019</v>
      </c>
    </row>
  </sheetData>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0"/>
  <sheetViews>
    <sheetView showGridLines="0" workbookViewId="0"/>
  </sheetViews>
  <sheetFormatPr defaultRowHeight="14.5" x14ac:dyDescent="0.35"/>
  <cols>
    <col min="1" max="25" width="20" customWidth="1"/>
  </cols>
  <sheetData>
    <row r="1" spans="1:24" ht="15.5" x14ac:dyDescent="0.35">
      <c r="A1" s="3" t="s">
        <v>280</v>
      </c>
      <c r="B1" s="3" t="s">
        <v>281</v>
      </c>
      <c r="C1" s="3" t="s">
        <v>67</v>
      </c>
      <c r="D1" s="3" t="s">
        <v>86</v>
      </c>
      <c r="E1" s="3" t="s">
        <v>264</v>
      </c>
      <c r="F1" s="3" t="s">
        <v>23</v>
      </c>
      <c r="G1" s="3" t="s">
        <v>265</v>
      </c>
      <c r="H1" s="3" t="s">
        <v>24</v>
      </c>
      <c r="I1" s="3" t="s">
        <v>266</v>
      </c>
      <c r="J1" s="3" t="s">
        <v>267</v>
      </c>
      <c r="K1" s="3" t="s">
        <v>268</v>
      </c>
      <c r="L1" s="3" t="s">
        <v>269</v>
      </c>
      <c r="M1" s="3" t="s">
        <v>270</v>
      </c>
      <c r="N1" s="3" t="s">
        <v>271</v>
      </c>
      <c r="O1" s="3" t="s">
        <v>25</v>
      </c>
      <c r="P1" s="3" t="s">
        <v>273</v>
      </c>
      <c r="Q1" s="3" t="s">
        <v>274</v>
      </c>
      <c r="R1" s="3" t="s">
        <v>275</v>
      </c>
      <c r="S1" s="3" t="s">
        <v>276</v>
      </c>
      <c r="T1" s="3" t="s">
        <v>26</v>
      </c>
      <c r="U1" s="3" t="s">
        <v>27</v>
      </c>
      <c r="V1" s="3" t="s">
        <v>277</v>
      </c>
      <c r="W1" s="3" t="s">
        <v>278</v>
      </c>
      <c r="X1" s="3" t="s">
        <v>272</v>
      </c>
    </row>
    <row r="2" spans="1:24" ht="15.5" x14ac:dyDescent="0.35">
      <c r="A2" s="4" t="s">
        <v>282</v>
      </c>
      <c r="B2" s="4" t="s">
        <v>283</v>
      </c>
      <c r="C2" s="4">
        <v>1</v>
      </c>
      <c r="D2" s="4">
        <v>1</v>
      </c>
      <c r="E2" s="4">
        <v>1</v>
      </c>
      <c r="F2" s="4">
        <v>1</v>
      </c>
      <c r="G2" s="4">
        <v>1</v>
      </c>
      <c r="H2" s="4">
        <v>1</v>
      </c>
      <c r="I2" s="4">
        <v>1</v>
      </c>
      <c r="J2" s="4">
        <v>1</v>
      </c>
      <c r="K2" s="4">
        <v>1</v>
      </c>
      <c r="L2" s="4">
        <v>1</v>
      </c>
      <c r="M2" s="4">
        <v>1</v>
      </c>
      <c r="N2" s="4">
        <v>1</v>
      </c>
      <c r="O2" s="4">
        <v>1</v>
      </c>
      <c r="P2" s="4">
        <v>1</v>
      </c>
      <c r="Q2" s="4">
        <v>1</v>
      </c>
      <c r="R2" s="4">
        <v>1</v>
      </c>
      <c r="S2" s="4">
        <v>1</v>
      </c>
      <c r="T2" s="4">
        <v>1</v>
      </c>
      <c r="U2" s="4">
        <v>1</v>
      </c>
      <c r="V2" s="4">
        <v>1</v>
      </c>
      <c r="W2" s="4">
        <v>1</v>
      </c>
      <c r="X2" s="4">
        <v>1</v>
      </c>
    </row>
    <row r="3" spans="1:24" ht="15.5" x14ac:dyDescent="0.35">
      <c r="A3" s="4" t="s">
        <v>282</v>
      </c>
      <c r="B3" s="4" t="s">
        <v>284</v>
      </c>
      <c r="C3" s="4">
        <v>1</v>
      </c>
      <c r="D3" s="4">
        <v>1</v>
      </c>
      <c r="E3" s="4">
        <v>1</v>
      </c>
      <c r="F3" s="4">
        <v>1</v>
      </c>
      <c r="G3" s="4">
        <v>1</v>
      </c>
      <c r="H3" s="4">
        <v>1</v>
      </c>
      <c r="I3" s="4">
        <v>1</v>
      </c>
      <c r="J3" s="4">
        <v>1</v>
      </c>
      <c r="K3" s="4">
        <v>1</v>
      </c>
      <c r="L3" s="4">
        <v>1</v>
      </c>
      <c r="M3" s="4">
        <v>1</v>
      </c>
      <c r="N3" s="4">
        <v>1</v>
      </c>
      <c r="O3" s="4">
        <v>1</v>
      </c>
      <c r="P3" s="4">
        <v>1</v>
      </c>
      <c r="Q3" s="4">
        <v>1</v>
      </c>
      <c r="R3" s="4">
        <v>1</v>
      </c>
      <c r="S3" s="4">
        <v>1</v>
      </c>
      <c r="T3" s="4">
        <v>1</v>
      </c>
      <c r="U3" s="4">
        <v>1</v>
      </c>
      <c r="V3" s="4">
        <v>1</v>
      </c>
      <c r="W3" s="4">
        <v>1</v>
      </c>
      <c r="X3" s="4">
        <v>1</v>
      </c>
    </row>
    <row r="4" spans="1:24" ht="15.5" x14ac:dyDescent="0.35">
      <c r="A4" s="4" t="s">
        <v>282</v>
      </c>
      <c r="B4" s="4" t="s">
        <v>285</v>
      </c>
      <c r="C4" s="4">
        <v>1</v>
      </c>
      <c r="D4" s="4">
        <v>1</v>
      </c>
      <c r="E4" s="4">
        <v>1</v>
      </c>
      <c r="F4" s="4">
        <v>1</v>
      </c>
      <c r="G4" s="4">
        <v>1</v>
      </c>
      <c r="H4" s="4">
        <v>1</v>
      </c>
      <c r="I4" s="4">
        <v>1</v>
      </c>
      <c r="J4" s="4">
        <v>1</v>
      </c>
      <c r="K4" s="4">
        <v>1</v>
      </c>
      <c r="L4" s="4">
        <v>1</v>
      </c>
      <c r="M4" s="4">
        <v>1</v>
      </c>
      <c r="N4" s="4">
        <v>1</v>
      </c>
      <c r="O4" s="4">
        <v>1</v>
      </c>
      <c r="P4" s="4">
        <v>1</v>
      </c>
      <c r="Q4" s="4">
        <v>1</v>
      </c>
      <c r="R4" s="4">
        <v>1</v>
      </c>
      <c r="S4" s="4">
        <v>1</v>
      </c>
      <c r="T4" s="4">
        <v>1</v>
      </c>
      <c r="U4" s="4">
        <v>1</v>
      </c>
      <c r="V4" s="4">
        <v>1</v>
      </c>
      <c r="W4" s="4">
        <v>1</v>
      </c>
      <c r="X4" s="4">
        <v>1</v>
      </c>
    </row>
    <row r="5" spans="1:24" ht="15.5" x14ac:dyDescent="0.35">
      <c r="A5" s="4" t="s">
        <v>282</v>
      </c>
      <c r="B5" s="4" t="s">
        <v>286</v>
      </c>
      <c r="C5" s="4">
        <v>1</v>
      </c>
      <c r="D5" s="4">
        <v>1</v>
      </c>
      <c r="E5" s="4">
        <v>1</v>
      </c>
      <c r="F5" s="4">
        <v>1</v>
      </c>
      <c r="G5" s="4">
        <v>1</v>
      </c>
      <c r="H5" s="4">
        <v>1</v>
      </c>
      <c r="I5" s="4">
        <v>1</v>
      </c>
      <c r="J5" s="4">
        <v>1</v>
      </c>
      <c r="K5" s="4">
        <v>1</v>
      </c>
      <c r="L5" s="4">
        <v>1</v>
      </c>
      <c r="M5" s="4">
        <v>1</v>
      </c>
      <c r="N5" s="4">
        <v>1</v>
      </c>
      <c r="O5" s="4">
        <v>1</v>
      </c>
      <c r="P5" s="4">
        <v>1</v>
      </c>
      <c r="Q5" s="4">
        <v>1</v>
      </c>
      <c r="R5" s="4">
        <v>1</v>
      </c>
      <c r="S5" s="4">
        <v>1</v>
      </c>
      <c r="T5" s="4">
        <v>1</v>
      </c>
      <c r="U5" s="4">
        <v>1</v>
      </c>
      <c r="V5" s="4">
        <v>1</v>
      </c>
      <c r="W5" s="4">
        <v>1</v>
      </c>
      <c r="X5" s="4">
        <v>1</v>
      </c>
    </row>
    <row r="6" spans="1:24" ht="15.5" x14ac:dyDescent="0.35">
      <c r="A6" s="4" t="s">
        <v>282</v>
      </c>
      <c r="B6" s="4" t="s">
        <v>287</v>
      </c>
      <c r="C6" s="4">
        <v>1</v>
      </c>
      <c r="D6" s="4">
        <v>1</v>
      </c>
      <c r="E6" s="4">
        <v>1</v>
      </c>
      <c r="F6" s="4">
        <v>1</v>
      </c>
      <c r="G6" s="4">
        <v>1</v>
      </c>
      <c r="H6" s="4">
        <v>1</v>
      </c>
      <c r="I6" s="4">
        <v>1</v>
      </c>
      <c r="J6" s="4">
        <v>1</v>
      </c>
      <c r="K6" s="4">
        <v>1</v>
      </c>
      <c r="L6" s="4">
        <v>1</v>
      </c>
      <c r="M6" s="4">
        <v>1</v>
      </c>
      <c r="N6" s="4">
        <v>1</v>
      </c>
      <c r="O6" s="4">
        <v>1</v>
      </c>
      <c r="P6" s="4">
        <v>1</v>
      </c>
      <c r="Q6" s="4">
        <v>1</v>
      </c>
      <c r="R6" s="4">
        <v>1</v>
      </c>
      <c r="S6" s="4">
        <v>1</v>
      </c>
      <c r="T6" s="4">
        <v>1</v>
      </c>
      <c r="U6" s="4">
        <v>1</v>
      </c>
      <c r="V6" s="4">
        <v>1</v>
      </c>
      <c r="W6" s="4">
        <v>1</v>
      </c>
      <c r="X6" s="4">
        <v>1</v>
      </c>
    </row>
    <row r="7" spans="1:24" ht="15.5" x14ac:dyDescent="0.35">
      <c r="A7" s="4" t="s">
        <v>282</v>
      </c>
      <c r="B7" s="4" t="s">
        <v>288</v>
      </c>
      <c r="C7" s="4">
        <v>1</v>
      </c>
      <c r="D7" s="4">
        <v>1</v>
      </c>
      <c r="E7" s="4">
        <v>1</v>
      </c>
      <c r="F7" s="4">
        <v>1</v>
      </c>
      <c r="G7" s="4">
        <v>1</v>
      </c>
      <c r="H7" s="4">
        <v>1</v>
      </c>
      <c r="I7" s="4">
        <v>1</v>
      </c>
      <c r="J7" s="4">
        <v>1</v>
      </c>
      <c r="K7" s="4">
        <v>1</v>
      </c>
      <c r="L7" s="4">
        <v>1</v>
      </c>
      <c r="M7" s="4">
        <v>1</v>
      </c>
      <c r="N7" s="4">
        <v>1</v>
      </c>
      <c r="O7" s="4">
        <v>1</v>
      </c>
      <c r="P7" s="4">
        <v>1</v>
      </c>
      <c r="Q7" s="4">
        <v>1</v>
      </c>
      <c r="R7" s="4">
        <v>1</v>
      </c>
      <c r="S7" s="4">
        <v>1</v>
      </c>
      <c r="T7" s="4">
        <v>1</v>
      </c>
      <c r="U7" s="4">
        <v>1</v>
      </c>
      <c r="V7" s="4">
        <v>1</v>
      </c>
      <c r="W7" s="4">
        <v>1</v>
      </c>
      <c r="X7" s="4">
        <v>1</v>
      </c>
    </row>
    <row r="8" spans="1:24" ht="15.5" x14ac:dyDescent="0.35">
      <c r="A8" s="4" t="s">
        <v>282</v>
      </c>
      <c r="B8" s="4" t="s">
        <v>289</v>
      </c>
      <c r="C8" s="4">
        <v>1</v>
      </c>
      <c r="D8" s="4">
        <v>1</v>
      </c>
      <c r="E8" s="4">
        <v>1</v>
      </c>
      <c r="F8" s="4">
        <v>1</v>
      </c>
      <c r="G8" s="4">
        <v>1</v>
      </c>
      <c r="H8" s="4">
        <v>1</v>
      </c>
      <c r="I8" s="4">
        <v>1</v>
      </c>
      <c r="J8" s="4">
        <v>1</v>
      </c>
      <c r="K8" s="4">
        <v>1</v>
      </c>
      <c r="L8" s="4">
        <v>1</v>
      </c>
      <c r="M8" s="4">
        <v>1</v>
      </c>
      <c r="N8" s="4">
        <v>1</v>
      </c>
      <c r="O8" s="4">
        <v>1</v>
      </c>
      <c r="P8" s="4">
        <v>1</v>
      </c>
      <c r="Q8" s="4">
        <v>1</v>
      </c>
      <c r="R8" s="4">
        <v>1</v>
      </c>
      <c r="S8" s="4">
        <v>1</v>
      </c>
      <c r="T8" s="4">
        <v>1</v>
      </c>
      <c r="U8" s="4">
        <v>1</v>
      </c>
      <c r="V8" s="4">
        <v>1</v>
      </c>
      <c r="W8" s="4">
        <v>1</v>
      </c>
      <c r="X8" s="4">
        <v>1</v>
      </c>
    </row>
    <row r="9" spans="1:24" ht="15.5" x14ac:dyDescent="0.35">
      <c r="A9" s="4" t="s">
        <v>282</v>
      </c>
      <c r="B9" s="4" t="s">
        <v>290</v>
      </c>
      <c r="C9" s="4">
        <v>1</v>
      </c>
      <c r="D9" s="4">
        <v>1</v>
      </c>
      <c r="E9" s="4">
        <v>1</v>
      </c>
      <c r="F9" s="4">
        <v>1</v>
      </c>
      <c r="G9" s="4">
        <v>1</v>
      </c>
      <c r="H9" s="4">
        <v>1</v>
      </c>
      <c r="I9" s="4">
        <v>1</v>
      </c>
      <c r="J9" s="4">
        <v>1</v>
      </c>
      <c r="K9" s="4">
        <v>1</v>
      </c>
      <c r="L9" s="4">
        <v>1</v>
      </c>
      <c r="M9" s="4">
        <v>1</v>
      </c>
      <c r="N9" s="4">
        <v>1</v>
      </c>
      <c r="O9" s="4">
        <v>1</v>
      </c>
      <c r="P9" s="4">
        <v>1</v>
      </c>
      <c r="Q9" s="4">
        <v>1</v>
      </c>
      <c r="R9" s="4">
        <v>1</v>
      </c>
      <c r="S9" s="4">
        <v>1</v>
      </c>
      <c r="T9" s="4">
        <v>1</v>
      </c>
      <c r="U9" s="4">
        <v>1</v>
      </c>
      <c r="V9" s="4">
        <v>1</v>
      </c>
      <c r="W9" s="4">
        <v>1</v>
      </c>
      <c r="X9" s="4">
        <v>1</v>
      </c>
    </row>
    <row r="10" spans="1:24" ht="15.5" x14ac:dyDescent="0.35">
      <c r="A10" s="4" t="s">
        <v>282</v>
      </c>
      <c r="B10" s="4" t="s">
        <v>291</v>
      </c>
      <c r="C10" s="4">
        <v>1</v>
      </c>
      <c r="D10" s="4">
        <v>1</v>
      </c>
      <c r="E10" s="4">
        <v>1</v>
      </c>
      <c r="F10" s="4">
        <v>1</v>
      </c>
      <c r="G10" s="4">
        <v>1</v>
      </c>
      <c r="H10" s="4">
        <v>1</v>
      </c>
      <c r="I10" s="4">
        <v>1</v>
      </c>
      <c r="J10" s="4">
        <v>1</v>
      </c>
      <c r="K10" s="4">
        <v>1</v>
      </c>
      <c r="L10" s="4">
        <v>1</v>
      </c>
      <c r="M10" s="4">
        <v>1</v>
      </c>
      <c r="N10" s="4">
        <v>1</v>
      </c>
      <c r="O10" s="4">
        <v>1</v>
      </c>
      <c r="P10" s="4">
        <v>1</v>
      </c>
      <c r="Q10" s="4">
        <v>1</v>
      </c>
      <c r="R10" s="4">
        <v>1</v>
      </c>
      <c r="S10" s="4">
        <v>1</v>
      </c>
      <c r="T10" s="4">
        <v>1</v>
      </c>
      <c r="U10" s="4">
        <v>1</v>
      </c>
      <c r="V10" s="4">
        <v>1</v>
      </c>
      <c r="W10" s="4">
        <v>1</v>
      </c>
      <c r="X10" s="4">
        <v>1</v>
      </c>
    </row>
    <row r="11" spans="1:24" ht="15.5" x14ac:dyDescent="0.35">
      <c r="A11" s="4" t="s">
        <v>282</v>
      </c>
      <c r="B11" s="4" t="s">
        <v>292</v>
      </c>
      <c r="C11" s="4">
        <v>1</v>
      </c>
      <c r="D11" s="4">
        <v>1</v>
      </c>
      <c r="E11" s="4">
        <v>1</v>
      </c>
      <c r="F11" s="4">
        <v>1</v>
      </c>
      <c r="G11" s="4">
        <v>1</v>
      </c>
      <c r="H11" s="4">
        <v>1</v>
      </c>
      <c r="I11" s="4">
        <v>1</v>
      </c>
      <c r="J11" s="4">
        <v>1</v>
      </c>
      <c r="K11" s="4">
        <v>1</v>
      </c>
      <c r="L11" s="4">
        <v>1</v>
      </c>
      <c r="M11" s="4">
        <v>1</v>
      </c>
      <c r="N11" s="4">
        <v>1</v>
      </c>
      <c r="O11" s="4">
        <v>1</v>
      </c>
      <c r="P11" s="4">
        <v>1</v>
      </c>
      <c r="Q11" s="4">
        <v>1</v>
      </c>
      <c r="R11" s="4">
        <v>1</v>
      </c>
      <c r="S11" s="4">
        <v>1</v>
      </c>
      <c r="T11" s="4">
        <v>1</v>
      </c>
      <c r="U11" s="4">
        <v>1</v>
      </c>
      <c r="V11" s="4">
        <v>1</v>
      </c>
      <c r="W11" s="4">
        <v>1</v>
      </c>
      <c r="X11" s="4">
        <v>1</v>
      </c>
    </row>
    <row r="12" spans="1:24" ht="15.5" x14ac:dyDescent="0.35">
      <c r="A12" s="4" t="s">
        <v>282</v>
      </c>
      <c r="B12" s="4" t="s">
        <v>293</v>
      </c>
      <c r="C12" s="4">
        <v>1</v>
      </c>
      <c r="D12" s="4">
        <v>1</v>
      </c>
      <c r="E12" s="4">
        <v>1</v>
      </c>
      <c r="F12" s="4">
        <v>1</v>
      </c>
      <c r="G12" s="4">
        <v>1</v>
      </c>
      <c r="H12" s="4">
        <v>1</v>
      </c>
      <c r="I12" s="4">
        <v>1</v>
      </c>
      <c r="J12" s="4">
        <v>1</v>
      </c>
      <c r="K12" s="4">
        <v>1</v>
      </c>
      <c r="L12" s="4">
        <v>1</v>
      </c>
      <c r="M12" s="4">
        <v>1</v>
      </c>
      <c r="N12" s="4">
        <v>1</v>
      </c>
      <c r="O12" s="4">
        <v>1</v>
      </c>
      <c r="P12" s="4">
        <v>1</v>
      </c>
      <c r="Q12" s="4">
        <v>1</v>
      </c>
      <c r="R12" s="4">
        <v>1</v>
      </c>
      <c r="S12" s="4">
        <v>1</v>
      </c>
      <c r="T12" s="4">
        <v>1</v>
      </c>
      <c r="U12" s="4">
        <v>1</v>
      </c>
      <c r="V12" s="4">
        <v>1</v>
      </c>
      <c r="W12" s="4">
        <v>1</v>
      </c>
      <c r="X12" s="4">
        <v>1</v>
      </c>
    </row>
    <row r="13" spans="1:24" ht="15.5" x14ac:dyDescent="0.35">
      <c r="A13" s="4" t="s">
        <v>282</v>
      </c>
      <c r="B13" s="4" t="s">
        <v>294</v>
      </c>
      <c r="C13" s="4">
        <v>1</v>
      </c>
      <c r="D13" s="4">
        <v>1</v>
      </c>
      <c r="E13" s="4">
        <v>1</v>
      </c>
      <c r="F13" s="4">
        <v>1</v>
      </c>
      <c r="G13" s="4">
        <v>1</v>
      </c>
      <c r="H13" s="4">
        <v>1</v>
      </c>
      <c r="I13" s="4">
        <v>1</v>
      </c>
      <c r="J13" s="4">
        <v>1</v>
      </c>
      <c r="K13" s="4">
        <v>1</v>
      </c>
      <c r="L13" s="4">
        <v>1</v>
      </c>
      <c r="M13" s="4">
        <v>1</v>
      </c>
      <c r="N13" s="4">
        <v>1</v>
      </c>
      <c r="O13" s="4">
        <v>1</v>
      </c>
      <c r="P13" s="4">
        <v>1</v>
      </c>
      <c r="Q13" s="4">
        <v>1</v>
      </c>
      <c r="R13" s="4">
        <v>1</v>
      </c>
      <c r="S13" s="4">
        <v>1</v>
      </c>
      <c r="T13" s="4">
        <v>1</v>
      </c>
      <c r="U13" s="4">
        <v>1</v>
      </c>
      <c r="V13" s="4">
        <v>1</v>
      </c>
      <c r="W13" s="4">
        <v>1</v>
      </c>
      <c r="X13" s="4">
        <v>1</v>
      </c>
    </row>
    <row r="14" spans="1:24" ht="15.5" x14ac:dyDescent="0.35">
      <c r="A14" s="4" t="s">
        <v>282</v>
      </c>
      <c r="B14" s="4" t="s">
        <v>295</v>
      </c>
      <c r="C14" s="4">
        <v>1</v>
      </c>
      <c r="D14" s="4">
        <v>1</v>
      </c>
      <c r="E14" s="4">
        <v>1</v>
      </c>
      <c r="F14" s="4">
        <v>1</v>
      </c>
      <c r="G14" s="4">
        <v>1</v>
      </c>
      <c r="H14" s="4">
        <v>1</v>
      </c>
      <c r="I14" s="4">
        <v>1</v>
      </c>
      <c r="J14" s="4">
        <v>1</v>
      </c>
      <c r="K14" s="4">
        <v>1</v>
      </c>
      <c r="L14" s="4">
        <v>1</v>
      </c>
      <c r="M14" s="4">
        <v>1</v>
      </c>
      <c r="N14" s="4">
        <v>1</v>
      </c>
      <c r="O14" s="4">
        <v>1</v>
      </c>
      <c r="P14" s="4">
        <v>1</v>
      </c>
      <c r="Q14" s="4">
        <v>1</v>
      </c>
      <c r="R14" s="4">
        <v>1</v>
      </c>
      <c r="S14" s="4">
        <v>1</v>
      </c>
      <c r="T14" s="4">
        <v>1</v>
      </c>
      <c r="U14" s="4">
        <v>1</v>
      </c>
      <c r="V14" s="4">
        <v>1</v>
      </c>
      <c r="W14" s="4">
        <v>1</v>
      </c>
      <c r="X14" s="4">
        <v>1</v>
      </c>
    </row>
    <row r="15" spans="1:24" ht="15.5" x14ac:dyDescent="0.35">
      <c r="A15" s="4" t="s">
        <v>282</v>
      </c>
      <c r="B15" s="4" t="s">
        <v>296</v>
      </c>
      <c r="C15" s="4">
        <v>1</v>
      </c>
      <c r="D15" s="4">
        <v>1</v>
      </c>
      <c r="E15" s="4">
        <v>1</v>
      </c>
      <c r="F15" s="4">
        <v>1</v>
      </c>
      <c r="G15" s="4">
        <v>1</v>
      </c>
      <c r="H15" s="4">
        <v>1</v>
      </c>
      <c r="I15" s="4">
        <v>1</v>
      </c>
      <c r="J15" s="4">
        <v>1</v>
      </c>
      <c r="K15" s="4">
        <v>1</v>
      </c>
      <c r="L15" s="4">
        <v>1</v>
      </c>
      <c r="M15" s="4">
        <v>1</v>
      </c>
      <c r="N15" s="4">
        <v>1</v>
      </c>
      <c r="O15" s="4">
        <v>1</v>
      </c>
      <c r="P15" s="4">
        <v>1</v>
      </c>
      <c r="Q15" s="4">
        <v>1</v>
      </c>
      <c r="R15" s="4">
        <v>1</v>
      </c>
      <c r="S15" s="4">
        <v>1</v>
      </c>
      <c r="T15" s="4">
        <v>1</v>
      </c>
      <c r="U15" s="4">
        <v>1</v>
      </c>
      <c r="V15" s="4">
        <v>1</v>
      </c>
      <c r="W15" s="4">
        <v>1</v>
      </c>
      <c r="X15" s="4">
        <v>1</v>
      </c>
    </row>
    <row r="16" spans="1:24" ht="15.5" x14ac:dyDescent="0.35">
      <c r="A16" s="4" t="s">
        <v>282</v>
      </c>
      <c r="B16" s="4" t="s">
        <v>297</v>
      </c>
      <c r="C16" s="4">
        <v>1</v>
      </c>
      <c r="D16" s="4">
        <v>1</v>
      </c>
      <c r="E16" s="4">
        <v>1</v>
      </c>
      <c r="F16" s="4">
        <v>1</v>
      </c>
      <c r="G16" s="4">
        <v>1</v>
      </c>
      <c r="H16" s="4">
        <v>1</v>
      </c>
      <c r="I16" s="4">
        <v>1</v>
      </c>
      <c r="J16" s="4">
        <v>1</v>
      </c>
      <c r="K16" s="4">
        <v>1</v>
      </c>
      <c r="L16" s="4">
        <v>1</v>
      </c>
      <c r="M16" s="4">
        <v>1</v>
      </c>
      <c r="N16" s="4">
        <v>1</v>
      </c>
      <c r="O16" s="4">
        <v>1</v>
      </c>
      <c r="P16" s="4">
        <v>1</v>
      </c>
      <c r="Q16" s="4">
        <v>1</v>
      </c>
      <c r="R16" s="4">
        <v>1</v>
      </c>
      <c r="S16" s="4">
        <v>1</v>
      </c>
      <c r="T16" s="4">
        <v>1</v>
      </c>
      <c r="U16" s="4">
        <v>1</v>
      </c>
      <c r="V16" s="4">
        <v>1</v>
      </c>
      <c r="W16" s="4">
        <v>1</v>
      </c>
      <c r="X16" s="4">
        <v>1</v>
      </c>
    </row>
    <row r="17" spans="1:24" ht="15.5" x14ac:dyDescent="0.35">
      <c r="A17" s="4" t="s">
        <v>282</v>
      </c>
      <c r="B17" s="4" t="s">
        <v>298</v>
      </c>
      <c r="C17" s="4">
        <v>1</v>
      </c>
      <c r="D17" s="4">
        <v>1</v>
      </c>
      <c r="E17" s="4">
        <v>1</v>
      </c>
      <c r="F17" s="4">
        <v>1</v>
      </c>
      <c r="G17" s="4">
        <v>1</v>
      </c>
      <c r="H17" s="4">
        <v>1</v>
      </c>
      <c r="I17" s="4">
        <v>1</v>
      </c>
      <c r="J17" s="4">
        <v>1</v>
      </c>
      <c r="K17" s="4">
        <v>1</v>
      </c>
      <c r="L17" s="4">
        <v>1</v>
      </c>
      <c r="M17" s="4">
        <v>1</v>
      </c>
      <c r="N17" s="4">
        <v>1</v>
      </c>
      <c r="O17" s="4">
        <v>1</v>
      </c>
      <c r="P17" s="4">
        <v>1</v>
      </c>
      <c r="Q17" s="4">
        <v>1</v>
      </c>
      <c r="R17" s="4">
        <v>1</v>
      </c>
      <c r="S17" s="4">
        <v>1</v>
      </c>
      <c r="T17" s="4">
        <v>1</v>
      </c>
      <c r="U17" s="4">
        <v>1</v>
      </c>
      <c r="V17" s="4">
        <v>1</v>
      </c>
      <c r="W17" s="4">
        <v>1</v>
      </c>
      <c r="X17" s="4">
        <v>1</v>
      </c>
    </row>
    <row r="18" spans="1:24" ht="15.5" x14ac:dyDescent="0.35">
      <c r="A18" s="4" t="s">
        <v>282</v>
      </c>
      <c r="B18" s="4" t="s">
        <v>299</v>
      </c>
      <c r="C18" s="4">
        <v>1</v>
      </c>
      <c r="D18" s="4">
        <v>1</v>
      </c>
      <c r="E18" s="4">
        <v>1</v>
      </c>
      <c r="F18" s="4">
        <v>1</v>
      </c>
      <c r="G18" s="4">
        <v>1</v>
      </c>
      <c r="H18" s="4">
        <v>1</v>
      </c>
      <c r="I18" s="4">
        <v>1</v>
      </c>
      <c r="J18" s="4">
        <v>1</v>
      </c>
      <c r="K18" s="4">
        <v>1</v>
      </c>
      <c r="L18" s="4">
        <v>1</v>
      </c>
      <c r="M18" s="4">
        <v>1</v>
      </c>
      <c r="N18" s="4">
        <v>1</v>
      </c>
      <c r="O18" s="4">
        <v>1</v>
      </c>
      <c r="P18" s="4">
        <v>1</v>
      </c>
      <c r="Q18" s="4">
        <v>1</v>
      </c>
      <c r="R18" s="4">
        <v>1</v>
      </c>
      <c r="S18" s="4">
        <v>1</v>
      </c>
      <c r="T18" s="4">
        <v>1</v>
      </c>
      <c r="U18" s="4">
        <v>1</v>
      </c>
      <c r="V18" s="4">
        <v>1</v>
      </c>
      <c r="W18" s="4">
        <v>1</v>
      </c>
      <c r="X18" s="4">
        <v>1</v>
      </c>
    </row>
    <row r="19" spans="1:24" ht="15.5" x14ac:dyDescent="0.35">
      <c r="A19" s="4" t="s">
        <v>282</v>
      </c>
      <c r="B19" s="4" t="s">
        <v>300</v>
      </c>
      <c r="C19" s="4">
        <v>1</v>
      </c>
      <c r="D19" s="4">
        <v>1</v>
      </c>
      <c r="E19" s="4">
        <v>1</v>
      </c>
      <c r="F19" s="4">
        <v>1</v>
      </c>
      <c r="G19" s="4">
        <v>1</v>
      </c>
      <c r="H19" s="4">
        <v>1</v>
      </c>
      <c r="I19" s="4">
        <v>1</v>
      </c>
      <c r="J19" s="4">
        <v>1</v>
      </c>
      <c r="K19" s="4">
        <v>1</v>
      </c>
      <c r="L19" s="4">
        <v>1</v>
      </c>
      <c r="M19" s="4">
        <v>1</v>
      </c>
      <c r="N19" s="4">
        <v>1</v>
      </c>
      <c r="O19" s="4">
        <v>1</v>
      </c>
      <c r="P19" s="4">
        <v>1</v>
      </c>
      <c r="Q19" s="4">
        <v>1</v>
      </c>
      <c r="R19" s="4">
        <v>1</v>
      </c>
      <c r="S19" s="4">
        <v>1</v>
      </c>
      <c r="T19" s="4">
        <v>1</v>
      </c>
      <c r="U19" s="4">
        <v>1</v>
      </c>
      <c r="V19" s="4">
        <v>1</v>
      </c>
      <c r="W19" s="4">
        <v>1</v>
      </c>
      <c r="X19" s="4">
        <v>1</v>
      </c>
    </row>
    <row r="20" spans="1:24" ht="15.5" x14ac:dyDescent="0.35">
      <c r="A20" s="4" t="s">
        <v>282</v>
      </c>
      <c r="B20" s="4" t="s">
        <v>301</v>
      </c>
      <c r="C20" s="4">
        <v>1</v>
      </c>
      <c r="D20" s="4">
        <v>1</v>
      </c>
      <c r="E20" s="4">
        <v>1</v>
      </c>
      <c r="F20" s="4">
        <v>1</v>
      </c>
      <c r="G20" s="4">
        <v>1</v>
      </c>
      <c r="H20" s="4">
        <v>1</v>
      </c>
      <c r="I20" s="4">
        <v>1</v>
      </c>
      <c r="J20" s="4">
        <v>1</v>
      </c>
      <c r="K20" s="4">
        <v>1</v>
      </c>
      <c r="L20" s="4">
        <v>1</v>
      </c>
      <c r="M20" s="4">
        <v>1</v>
      </c>
      <c r="N20" s="4">
        <v>1</v>
      </c>
      <c r="O20" s="4">
        <v>1</v>
      </c>
      <c r="P20" s="4">
        <v>1</v>
      </c>
      <c r="Q20" s="4">
        <v>1</v>
      </c>
      <c r="R20" s="4">
        <v>1</v>
      </c>
      <c r="S20" s="4">
        <v>1</v>
      </c>
      <c r="T20" s="4">
        <v>1</v>
      </c>
      <c r="U20" s="4">
        <v>1</v>
      </c>
      <c r="V20" s="4">
        <v>1</v>
      </c>
      <c r="W20" s="4">
        <v>1</v>
      </c>
      <c r="X20" s="4">
        <v>1</v>
      </c>
    </row>
    <row r="21" spans="1:24" ht="15.5" x14ac:dyDescent="0.35">
      <c r="A21" s="4" t="s">
        <v>282</v>
      </c>
      <c r="B21" s="4" t="s">
        <v>302</v>
      </c>
      <c r="C21" s="4">
        <v>1</v>
      </c>
      <c r="D21" s="4">
        <v>1</v>
      </c>
      <c r="E21" s="4">
        <v>1</v>
      </c>
      <c r="F21" s="4">
        <v>1</v>
      </c>
      <c r="G21" s="4">
        <v>1</v>
      </c>
      <c r="H21" s="4">
        <v>1</v>
      </c>
      <c r="I21" s="4">
        <v>1</v>
      </c>
      <c r="J21" s="4">
        <v>1</v>
      </c>
      <c r="K21" s="4">
        <v>1</v>
      </c>
      <c r="L21" s="4">
        <v>1</v>
      </c>
      <c r="M21" s="4">
        <v>1</v>
      </c>
      <c r="N21" s="4">
        <v>1</v>
      </c>
      <c r="O21" s="4">
        <v>1</v>
      </c>
      <c r="P21" s="4">
        <v>1</v>
      </c>
      <c r="Q21" s="4">
        <v>1</v>
      </c>
      <c r="R21" s="4">
        <v>1</v>
      </c>
      <c r="S21" s="4">
        <v>1</v>
      </c>
      <c r="T21" s="4">
        <v>1</v>
      </c>
      <c r="U21" s="4">
        <v>1</v>
      </c>
      <c r="V21" s="4">
        <v>1</v>
      </c>
      <c r="W21" s="4">
        <v>1</v>
      </c>
      <c r="X21" s="4">
        <v>1</v>
      </c>
    </row>
    <row r="22" spans="1:24" ht="15.5" x14ac:dyDescent="0.35">
      <c r="A22" s="4" t="s">
        <v>282</v>
      </c>
      <c r="B22" s="4" t="s">
        <v>303</v>
      </c>
      <c r="C22" s="4">
        <v>1</v>
      </c>
      <c r="D22" s="4">
        <v>1</v>
      </c>
      <c r="E22" s="4">
        <v>1</v>
      </c>
      <c r="F22" s="4">
        <v>1</v>
      </c>
      <c r="G22" s="4">
        <v>1</v>
      </c>
      <c r="H22" s="4">
        <v>1</v>
      </c>
      <c r="I22" s="4">
        <v>1</v>
      </c>
      <c r="J22" s="4">
        <v>1</v>
      </c>
      <c r="K22" s="4">
        <v>1</v>
      </c>
      <c r="L22" s="4">
        <v>1</v>
      </c>
      <c r="M22" s="4">
        <v>1</v>
      </c>
      <c r="N22" s="4">
        <v>1</v>
      </c>
      <c r="O22" s="4">
        <v>1</v>
      </c>
      <c r="P22" s="4">
        <v>1</v>
      </c>
      <c r="Q22" s="4">
        <v>1</v>
      </c>
      <c r="R22" s="4">
        <v>1</v>
      </c>
      <c r="S22" s="4">
        <v>1</v>
      </c>
      <c r="T22" s="4">
        <v>1</v>
      </c>
      <c r="U22" s="4">
        <v>1</v>
      </c>
      <c r="V22" s="4">
        <v>1</v>
      </c>
      <c r="W22" s="4">
        <v>1</v>
      </c>
      <c r="X22" s="4">
        <v>1</v>
      </c>
    </row>
    <row r="23" spans="1:24" ht="15.5" x14ac:dyDescent="0.35">
      <c r="A23" s="4" t="s">
        <v>282</v>
      </c>
      <c r="B23" s="4" t="s">
        <v>304</v>
      </c>
      <c r="C23" s="4">
        <v>1</v>
      </c>
      <c r="D23" s="4">
        <v>1</v>
      </c>
      <c r="E23" s="4">
        <v>1</v>
      </c>
      <c r="F23" s="4">
        <v>1</v>
      </c>
      <c r="G23" s="4">
        <v>1</v>
      </c>
      <c r="H23" s="4">
        <v>1</v>
      </c>
      <c r="I23" s="4">
        <v>1</v>
      </c>
      <c r="J23" s="4">
        <v>1</v>
      </c>
      <c r="K23" s="4">
        <v>1</v>
      </c>
      <c r="L23" s="4">
        <v>1</v>
      </c>
      <c r="M23" s="4">
        <v>1</v>
      </c>
      <c r="N23" s="4">
        <v>1</v>
      </c>
      <c r="O23" s="4">
        <v>1</v>
      </c>
      <c r="P23" s="4">
        <v>1</v>
      </c>
      <c r="Q23" s="4">
        <v>1</v>
      </c>
      <c r="R23" s="4">
        <v>1</v>
      </c>
      <c r="S23" s="4">
        <v>1</v>
      </c>
      <c r="T23" s="4">
        <v>1</v>
      </c>
      <c r="U23" s="4">
        <v>1</v>
      </c>
      <c r="V23" s="4">
        <v>1</v>
      </c>
      <c r="W23" s="4">
        <v>1</v>
      </c>
      <c r="X23" s="4">
        <v>1</v>
      </c>
    </row>
    <row r="24" spans="1:24" ht="15.5" x14ac:dyDescent="0.35">
      <c r="A24" s="4" t="s">
        <v>282</v>
      </c>
      <c r="B24" s="4" t="s">
        <v>305</v>
      </c>
      <c r="C24" s="4">
        <v>1</v>
      </c>
      <c r="D24" s="4">
        <v>1</v>
      </c>
      <c r="E24" s="4">
        <v>1</v>
      </c>
      <c r="F24" s="4">
        <v>1</v>
      </c>
      <c r="G24" s="4">
        <v>1</v>
      </c>
      <c r="H24" s="4">
        <v>1</v>
      </c>
      <c r="I24" s="4">
        <v>1</v>
      </c>
      <c r="J24" s="4">
        <v>1</v>
      </c>
      <c r="K24" s="4">
        <v>1</v>
      </c>
      <c r="L24" s="4">
        <v>1</v>
      </c>
      <c r="M24" s="4">
        <v>1</v>
      </c>
      <c r="N24" s="4">
        <v>1</v>
      </c>
      <c r="O24" s="4">
        <v>1</v>
      </c>
      <c r="P24" s="4">
        <v>1</v>
      </c>
      <c r="Q24" s="4">
        <v>1</v>
      </c>
      <c r="R24" s="4">
        <v>1</v>
      </c>
      <c r="S24" s="4">
        <v>1</v>
      </c>
      <c r="T24" s="4">
        <v>1</v>
      </c>
      <c r="U24" s="4">
        <v>1</v>
      </c>
      <c r="V24" s="4">
        <v>1</v>
      </c>
      <c r="W24" s="4">
        <v>1</v>
      </c>
      <c r="X24" s="4">
        <v>1</v>
      </c>
    </row>
    <row r="25" spans="1:24" ht="15.5" x14ac:dyDescent="0.35">
      <c r="A25" s="4" t="s">
        <v>282</v>
      </c>
      <c r="B25" s="4" t="s">
        <v>306</v>
      </c>
      <c r="C25" s="4">
        <v>1</v>
      </c>
      <c r="D25" s="4">
        <v>1</v>
      </c>
      <c r="E25" s="4">
        <v>1</v>
      </c>
      <c r="F25" s="4">
        <v>1</v>
      </c>
      <c r="G25" s="4">
        <v>1</v>
      </c>
      <c r="H25" s="4">
        <v>1</v>
      </c>
      <c r="I25" s="4">
        <v>1</v>
      </c>
      <c r="J25" s="4">
        <v>1</v>
      </c>
      <c r="K25" s="4">
        <v>1</v>
      </c>
      <c r="L25" s="4">
        <v>1</v>
      </c>
      <c r="M25" s="4">
        <v>1</v>
      </c>
      <c r="N25" s="4">
        <v>1</v>
      </c>
      <c r="O25" s="4">
        <v>1</v>
      </c>
      <c r="P25" s="4">
        <v>1</v>
      </c>
      <c r="Q25" s="4">
        <v>1</v>
      </c>
      <c r="R25" s="4">
        <v>1</v>
      </c>
      <c r="S25" s="4">
        <v>1</v>
      </c>
      <c r="T25" s="4">
        <v>1</v>
      </c>
      <c r="U25" s="4">
        <v>1</v>
      </c>
      <c r="V25" s="4">
        <v>1</v>
      </c>
      <c r="W25" s="4">
        <v>1</v>
      </c>
      <c r="X25" s="4">
        <v>1</v>
      </c>
    </row>
    <row r="26" spans="1:24" ht="15.5" x14ac:dyDescent="0.35">
      <c r="A26" s="4" t="s">
        <v>282</v>
      </c>
      <c r="B26" s="4" t="s">
        <v>307</v>
      </c>
      <c r="C26" s="4">
        <v>1</v>
      </c>
      <c r="D26" s="4">
        <v>1</v>
      </c>
      <c r="E26" s="4">
        <v>1</v>
      </c>
      <c r="F26" s="4">
        <v>1</v>
      </c>
      <c r="G26" s="4">
        <v>1</v>
      </c>
      <c r="H26" s="4">
        <v>1</v>
      </c>
      <c r="I26" s="4">
        <v>1</v>
      </c>
      <c r="J26" s="4">
        <v>1</v>
      </c>
      <c r="K26" s="4">
        <v>1</v>
      </c>
      <c r="L26" s="4">
        <v>1</v>
      </c>
      <c r="M26" s="4">
        <v>1</v>
      </c>
      <c r="N26" s="4">
        <v>1</v>
      </c>
      <c r="O26" s="4">
        <v>1</v>
      </c>
      <c r="P26" s="4">
        <v>1</v>
      </c>
      <c r="Q26" s="4">
        <v>1</v>
      </c>
      <c r="R26" s="4">
        <v>1</v>
      </c>
      <c r="S26" s="4">
        <v>1</v>
      </c>
      <c r="T26" s="4">
        <v>1</v>
      </c>
      <c r="U26" s="4">
        <v>1</v>
      </c>
      <c r="V26" s="4">
        <v>1</v>
      </c>
      <c r="W26" s="4">
        <v>1</v>
      </c>
      <c r="X26" s="4">
        <v>1</v>
      </c>
    </row>
    <row r="27" spans="1:24" ht="15.5" x14ac:dyDescent="0.35">
      <c r="A27" s="4" t="s">
        <v>282</v>
      </c>
      <c r="B27" s="4" t="s">
        <v>308</v>
      </c>
      <c r="C27" s="4">
        <v>1</v>
      </c>
      <c r="D27" s="4">
        <v>1</v>
      </c>
      <c r="E27" s="4">
        <v>1</v>
      </c>
      <c r="F27" s="4">
        <v>1</v>
      </c>
      <c r="G27" s="4">
        <v>1</v>
      </c>
      <c r="H27" s="4">
        <v>1</v>
      </c>
      <c r="I27" s="4">
        <v>1</v>
      </c>
      <c r="J27" s="4">
        <v>1</v>
      </c>
      <c r="K27" s="4">
        <v>1</v>
      </c>
      <c r="L27" s="4">
        <v>1</v>
      </c>
      <c r="M27" s="4">
        <v>1</v>
      </c>
      <c r="N27" s="4">
        <v>1</v>
      </c>
      <c r="O27" s="4">
        <v>1</v>
      </c>
      <c r="P27" s="4">
        <v>1</v>
      </c>
      <c r="Q27" s="4">
        <v>1</v>
      </c>
      <c r="R27" s="4">
        <v>1</v>
      </c>
      <c r="S27" s="4">
        <v>1</v>
      </c>
      <c r="T27" s="4">
        <v>1</v>
      </c>
      <c r="U27" s="4">
        <v>1</v>
      </c>
      <c r="V27" s="4">
        <v>1</v>
      </c>
      <c r="W27" s="4">
        <v>1</v>
      </c>
      <c r="X27" s="4">
        <v>1</v>
      </c>
    </row>
    <row r="28" spans="1:24" ht="15.5" x14ac:dyDescent="0.35">
      <c r="A28" s="4" t="s">
        <v>282</v>
      </c>
      <c r="B28" s="4" t="s">
        <v>309</v>
      </c>
      <c r="C28" s="4">
        <v>1</v>
      </c>
      <c r="D28" s="4">
        <v>1</v>
      </c>
      <c r="E28" s="4">
        <v>1</v>
      </c>
      <c r="F28" s="4">
        <v>1</v>
      </c>
      <c r="G28" s="4">
        <v>1</v>
      </c>
      <c r="H28" s="4">
        <v>1</v>
      </c>
      <c r="I28" s="4">
        <v>1</v>
      </c>
      <c r="J28" s="4">
        <v>1</v>
      </c>
      <c r="K28" s="4">
        <v>1</v>
      </c>
      <c r="L28" s="4">
        <v>1</v>
      </c>
      <c r="M28" s="4">
        <v>1</v>
      </c>
      <c r="N28" s="4">
        <v>1</v>
      </c>
      <c r="O28" s="4">
        <v>1</v>
      </c>
      <c r="P28" s="4">
        <v>1</v>
      </c>
      <c r="Q28" s="4">
        <v>1</v>
      </c>
      <c r="R28" s="4">
        <v>1</v>
      </c>
      <c r="S28" s="4">
        <v>1</v>
      </c>
      <c r="T28" s="4">
        <v>1</v>
      </c>
      <c r="U28" s="4">
        <v>1</v>
      </c>
      <c r="V28" s="4">
        <v>1</v>
      </c>
      <c r="W28" s="4">
        <v>1</v>
      </c>
      <c r="X28" s="4">
        <v>1</v>
      </c>
    </row>
    <row r="29" spans="1:24" ht="15.5" x14ac:dyDescent="0.35">
      <c r="A29" s="4" t="s">
        <v>282</v>
      </c>
      <c r="B29" s="4" t="s">
        <v>310</v>
      </c>
      <c r="C29" s="4">
        <v>1</v>
      </c>
      <c r="D29" s="4">
        <v>1</v>
      </c>
      <c r="E29" s="4">
        <v>1</v>
      </c>
      <c r="F29" s="4">
        <v>1</v>
      </c>
      <c r="G29" s="4">
        <v>1</v>
      </c>
      <c r="H29" s="4">
        <v>1</v>
      </c>
      <c r="I29" s="4">
        <v>1</v>
      </c>
      <c r="J29" s="4">
        <v>1</v>
      </c>
      <c r="K29" s="4">
        <v>1</v>
      </c>
      <c r="L29" s="4">
        <v>1</v>
      </c>
      <c r="M29" s="4">
        <v>1</v>
      </c>
      <c r="N29" s="4">
        <v>1</v>
      </c>
      <c r="O29" s="4">
        <v>1</v>
      </c>
      <c r="P29" s="4">
        <v>1</v>
      </c>
      <c r="Q29" s="4">
        <v>1</v>
      </c>
      <c r="R29" s="4">
        <v>1</v>
      </c>
      <c r="S29" s="4">
        <v>1</v>
      </c>
      <c r="T29" s="4">
        <v>1</v>
      </c>
      <c r="U29" s="4">
        <v>1</v>
      </c>
      <c r="V29" s="4">
        <v>1</v>
      </c>
      <c r="W29" s="4">
        <v>1</v>
      </c>
      <c r="X29" s="4">
        <v>1</v>
      </c>
    </row>
    <row r="30" spans="1:24" ht="15.5" x14ac:dyDescent="0.35">
      <c r="A30" s="4" t="s">
        <v>282</v>
      </c>
      <c r="B30" s="4" t="s">
        <v>311</v>
      </c>
      <c r="C30" s="4">
        <v>1</v>
      </c>
      <c r="D30" s="4">
        <v>1</v>
      </c>
      <c r="E30" s="4">
        <v>1</v>
      </c>
      <c r="F30" s="4">
        <v>1</v>
      </c>
      <c r="G30" s="4">
        <v>1</v>
      </c>
      <c r="H30" s="4">
        <v>1</v>
      </c>
      <c r="I30" s="4">
        <v>1</v>
      </c>
      <c r="J30" s="4">
        <v>1</v>
      </c>
      <c r="K30" s="4">
        <v>1</v>
      </c>
      <c r="L30" s="4">
        <v>1</v>
      </c>
      <c r="M30" s="4">
        <v>1</v>
      </c>
      <c r="N30" s="4">
        <v>1</v>
      </c>
      <c r="O30" s="4">
        <v>1</v>
      </c>
      <c r="P30" s="4">
        <v>1</v>
      </c>
      <c r="Q30" s="4">
        <v>1</v>
      </c>
      <c r="R30" s="4">
        <v>1</v>
      </c>
      <c r="S30" s="4">
        <v>1</v>
      </c>
      <c r="T30" s="4">
        <v>1</v>
      </c>
      <c r="U30" s="4">
        <v>1</v>
      </c>
      <c r="V30" s="4">
        <v>1</v>
      </c>
      <c r="W30" s="4">
        <v>1</v>
      </c>
      <c r="X30" s="4">
        <v>1</v>
      </c>
    </row>
    <row r="31" spans="1:24" ht="15.5" x14ac:dyDescent="0.35">
      <c r="A31" s="4" t="s">
        <v>282</v>
      </c>
      <c r="B31" s="4" t="s">
        <v>312</v>
      </c>
      <c r="C31" s="4">
        <v>1</v>
      </c>
      <c r="D31" s="4">
        <v>1</v>
      </c>
      <c r="E31" s="4">
        <v>1</v>
      </c>
      <c r="F31" s="4">
        <v>1</v>
      </c>
      <c r="G31" s="4">
        <v>1</v>
      </c>
      <c r="H31" s="4">
        <v>1</v>
      </c>
      <c r="I31" s="4">
        <v>1</v>
      </c>
      <c r="J31" s="4">
        <v>1</v>
      </c>
      <c r="K31" s="4">
        <v>1</v>
      </c>
      <c r="L31" s="4">
        <v>1</v>
      </c>
      <c r="M31" s="4">
        <v>1</v>
      </c>
      <c r="N31" s="4">
        <v>1</v>
      </c>
      <c r="O31" s="4">
        <v>1</v>
      </c>
      <c r="P31" s="4">
        <v>1</v>
      </c>
      <c r="Q31" s="4">
        <v>1</v>
      </c>
      <c r="R31" s="4">
        <v>1</v>
      </c>
      <c r="S31" s="4">
        <v>1</v>
      </c>
      <c r="T31" s="4">
        <v>1</v>
      </c>
      <c r="U31" s="4">
        <v>1</v>
      </c>
      <c r="V31" s="4">
        <v>1</v>
      </c>
      <c r="W31" s="4">
        <v>1</v>
      </c>
      <c r="X31" s="4">
        <v>1</v>
      </c>
    </row>
    <row r="32" spans="1:24" ht="15.5" x14ac:dyDescent="0.35">
      <c r="A32" s="4" t="s">
        <v>282</v>
      </c>
      <c r="B32" s="4" t="s">
        <v>313</v>
      </c>
      <c r="C32" s="4">
        <v>1</v>
      </c>
      <c r="D32" s="4">
        <v>1</v>
      </c>
      <c r="E32" s="4">
        <v>1</v>
      </c>
      <c r="F32" s="4">
        <v>1</v>
      </c>
      <c r="G32" s="4">
        <v>1</v>
      </c>
      <c r="H32" s="4">
        <v>1</v>
      </c>
      <c r="I32" s="4">
        <v>1</v>
      </c>
      <c r="J32" s="4">
        <v>1</v>
      </c>
      <c r="K32" s="4">
        <v>1</v>
      </c>
      <c r="L32" s="4">
        <v>1</v>
      </c>
      <c r="M32" s="4">
        <v>1</v>
      </c>
      <c r="N32" s="4">
        <v>1</v>
      </c>
      <c r="O32" s="4">
        <v>1</v>
      </c>
      <c r="P32" s="4">
        <v>1</v>
      </c>
      <c r="Q32" s="4">
        <v>1</v>
      </c>
      <c r="R32" s="4">
        <v>1</v>
      </c>
      <c r="S32" s="4">
        <v>1</v>
      </c>
      <c r="T32" s="4">
        <v>1</v>
      </c>
      <c r="U32" s="4">
        <v>1</v>
      </c>
      <c r="V32" s="4">
        <v>1</v>
      </c>
      <c r="W32" s="4">
        <v>1</v>
      </c>
      <c r="X32" s="4">
        <v>1</v>
      </c>
    </row>
    <row r="33" spans="1:24" ht="15.5" x14ac:dyDescent="0.35">
      <c r="A33" s="4" t="s">
        <v>282</v>
      </c>
      <c r="B33" s="4" t="s">
        <v>314</v>
      </c>
      <c r="C33" s="4">
        <v>1</v>
      </c>
      <c r="D33" s="4">
        <v>1</v>
      </c>
      <c r="E33" s="4">
        <v>1</v>
      </c>
      <c r="F33" s="4">
        <v>1</v>
      </c>
      <c r="G33" s="4">
        <v>1</v>
      </c>
      <c r="H33" s="4">
        <v>1</v>
      </c>
      <c r="I33" s="4">
        <v>1</v>
      </c>
      <c r="J33" s="4">
        <v>1</v>
      </c>
      <c r="K33" s="4">
        <v>1</v>
      </c>
      <c r="L33" s="4">
        <v>1</v>
      </c>
      <c r="M33" s="4">
        <v>1</v>
      </c>
      <c r="N33" s="4">
        <v>1</v>
      </c>
      <c r="O33" s="4">
        <v>1</v>
      </c>
      <c r="P33" s="4">
        <v>1</v>
      </c>
      <c r="Q33" s="4">
        <v>1</v>
      </c>
      <c r="R33" s="4">
        <v>1</v>
      </c>
      <c r="S33" s="4">
        <v>1</v>
      </c>
      <c r="T33" s="4">
        <v>1</v>
      </c>
      <c r="U33" s="4">
        <v>1</v>
      </c>
      <c r="V33" s="4">
        <v>1</v>
      </c>
      <c r="W33" s="4">
        <v>1</v>
      </c>
      <c r="X33" s="4">
        <v>1</v>
      </c>
    </row>
    <row r="34" spans="1:24" ht="15.5" x14ac:dyDescent="0.35">
      <c r="A34" s="4" t="s">
        <v>282</v>
      </c>
      <c r="B34" s="4" t="s">
        <v>315</v>
      </c>
      <c r="C34" s="4">
        <v>1</v>
      </c>
      <c r="D34" s="4">
        <v>1</v>
      </c>
      <c r="E34" s="4">
        <v>1</v>
      </c>
      <c r="F34" s="4">
        <v>1</v>
      </c>
      <c r="G34" s="4">
        <v>1</v>
      </c>
      <c r="H34" s="4">
        <v>1</v>
      </c>
      <c r="I34" s="4">
        <v>1</v>
      </c>
      <c r="J34" s="4">
        <v>1</v>
      </c>
      <c r="K34" s="4">
        <v>1</v>
      </c>
      <c r="L34" s="4">
        <v>1</v>
      </c>
      <c r="M34" s="4">
        <v>1</v>
      </c>
      <c r="N34" s="4">
        <v>1</v>
      </c>
      <c r="O34" s="4">
        <v>1</v>
      </c>
      <c r="P34" s="4">
        <v>1</v>
      </c>
      <c r="Q34" s="4">
        <v>1</v>
      </c>
      <c r="R34" s="4">
        <v>1</v>
      </c>
      <c r="S34" s="4">
        <v>1</v>
      </c>
      <c r="T34" s="4">
        <v>1</v>
      </c>
      <c r="U34" s="4">
        <v>1</v>
      </c>
      <c r="V34" s="4">
        <v>1</v>
      </c>
      <c r="W34" s="4">
        <v>1</v>
      </c>
      <c r="X34" s="4">
        <v>1</v>
      </c>
    </row>
    <row r="35" spans="1:24" ht="15.5" x14ac:dyDescent="0.35">
      <c r="A35" s="4" t="s">
        <v>282</v>
      </c>
      <c r="B35" s="4" t="s">
        <v>316</v>
      </c>
      <c r="C35" s="4">
        <v>1</v>
      </c>
      <c r="D35" s="4">
        <v>1</v>
      </c>
      <c r="E35" s="4">
        <v>1</v>
      </c>
      <c r="F35" s="4">
        <v>1</v>
      </c>
      <c r="G35" s="4">
        <v>1</v>
      </c>
      <c r="H35" s="4">
        <v>1</v>
      </c>
      <c r="I35" s="4">
        <v>1</v>
      </c>
      <c r="J35" s="4">
        <v>1</v>
      </c>
      <c r="K35" s="4">
        <v>1</v>
      </c>
      <c r="L35" s="4">
        <v>1</v>
      </c>
      <c r="M35" s="4">
        <v>1</v>
      </c>
      <c r="N35" s="4">
        <v>1</v>
      </c>
      <c r="O35" s="4">
        <v>1</v>
      </c>
      <c r="P35" s="4">
        <v>1</v>
      </c>
      <c r="Q35" s="4">
        <v>1</v>
      </c>
      <c r="R35" s="4">
        <v>1</v>
      </c>
      <c r="S35" s="4">
        <v>1</v>
      </c>
      <c r="T35" s="4">
        <v>1</v>
      </c>
      <c r="U35" s="4">
        <v>1</v>
      </c>
      <c r="V35" s="4">
        <v>1</v>
      </c>
      <c r="W35" s="4">
        <v>1</v>
      </c>
      <c r="X35" s="4">
        <v>1</v>
      </c>
    </row>
    <row r="36" spans="1:24" ht="15.5" x14ac:dyDescent="0.35">
      <c r="A36" s="4" t="s">
        <v>282</v>
      </c>
      <c r="B36" s="4" t="s">
        <v>317</v>
      </c>
      <c r="C36" s="4">
        <v>1</v>
      </c>
      <c r="D36" s="4">
        <v>1</v>
      </c>
      <c r="E36" s="4">
        <v>1</v>
      </c>
      <c r="F36" s="4">
        <v>1</v>
      </c>
      <c r="G36" s="4">
        <v>1</v>
      </c>
      <c r="H36" s="4">
        <v>1</v>
      </c>
      <c r="I36" s="4">
        <v>1</v>
      </c>
      <c r="J36" s="4">
        <v>1</v>
      </c>
      <c r="K36" s="4">
        <v>1</v>
      </c>
      <c r="L36" s="4">
        <v>1</v>
      </c>
      <c r="M36" s="4">
        <v>1</v>
      </c>
      <c r="N36" s="4">
        <v>1</v>
      </c>
      <c r="O36" s="4">
        <v>1</v>
      </c>
      <c r="P36" s="4">
        <v>1</v>
      </c>
      <c r="Q36" s="4">
        <v>1</v>
      </c>
      <c r="R36" s="4">
        <v>1</v>
      </c>
      <c r="S36" s="4">
        <v>1</v>
      </c>
      <c r="T36" s="4">
        <v>1</v>
      </c>
      <c r="U36" s="4">
        <v>1</v>
      </c>
      <c r="V36" s="4">
        <v>1</v>
      </c>
      <c r="W36" s="4">
        <v>1</v>
      </c>
      <c r="X36" s="4">
        <v>1</v>
      </c>
    </row>
    <row r="37" spans="1:24" ht="15.5" x14ac:dyDescent="0.35">
      <c r="A37" s="4" t="s">
        <v>282</v>
      </c>
      <c r="B37" s="4" t="s">
        <v>318</v>
      </c>
      <c r="C37" s="4">
        <v>1</v>
      </c>
      <c r="D37" s="4">
        <v>1</v>
      </c>
      <c r="E37" s="4">
        <v>1</v>
      </c>
      <c r="F37" s="4">
        <v>1</v>
      </c>
      <c r="G37" s="4">
        <v>1</v>
      </c>
      <c r="H37" s="4">
        <v>1</v>
      </c>
      <c r="I37" s="4">
        <v>1</v>
      </c>
      <c r="J37" s="4">
        <v>1</v>
      </c>
      <c r="K37" s="4">
        <v>1</v>
      </c>
      <c r="L37" s="4">
        <v>1</v>
      </c>
      <c r="M37" s="4">
        <v>1</v>
      </c>
      <c r="N37" s="4">
        <v>1</v>
      </c>
      <c r="O37" s="4">
        <v>1</v>
      </c>
      <c r="P37" s="4">
        <v>1</v>
      </c>
      <c r="Q37" s="4">
        <v>1</v>
      </c>
      <c r="R37" s="4">
        <v>1</v>
      </c>
      <c r="S37" s="4">
        <v>1</v>
      </c>
      <c r="T37" s="4">
        <v>1</v>
      </c>
      <c r="U37" s="4">
        <v>1</v>
      </c>
      <c r="V37" s="4">
        <v>1</v>
      </c>
      <c r="W37" s="4">
        <v>1</v>
      </c>
      <c r="X37" s="4">
        <v>1</v>
      </c>
    </row>
    <row r="38" spans="1:24" ht="15.5" x14ac:dyDescent="0.35">
      <c r="A38" s="4" t="s">
        <v>282</v>
      </c>
      <c r="B38" s="4" t="s">
        <v>319</v>
      </c>
      <c r="C38" s="4">
        <v>1</v>
      </c>
      <c r="D38" s="4">
        <v>1</v>
      </c>
      <c r="E38" s="4">
        <v>1</v>
      </c>
      <c r="F38" s="4">
        <v>1</v>
      </c>
      <c r="G38" s="4">
        <v>1</v>
      </c>
      <c r="H38" s="4">
        <v>1</v>
      </c>
      <c r="I38" s="4">
        <v>1</v>
      </c>
      <c r="J38" s="4">
        <v>1</v>
      </c>
      <c r="K38" s="4">
        <v>1</v>
      </c>
      <c r="L38" s="4">
        <v>1</v>
      </c>
      <c r="M38" s="4">
        <v>1</v>
      </c>
      <c r="N38" s="4">
        <v>1</v>
      </c>
      <c r="O38" s="4">
        <v>1</v>
      </c>
      <c r="P38" s="4">
        <v>1</v>
      </c>
      <c r="Q38" s="4">
        <v>1</v>
      </c>
      <c r="R38" s="4">
        <v>1</v>
      </c>
      <c r="S38" s="4">
        <v>1</v>
      </c>
      <c r="T38" s="4">
        <v>1</v>
      </c>
      <c r="U38" s="4">
        <v>1</v>
      </c>
      <c r="V38" s="4">
        <v>1</v>
      </c>
      <c r="W38" s="4">
        <v>1</v>
      </c>
      <c r="X38" s="4">
        <v>1</v>
      </c>
    </row>
    <row r="39" spans="1:24" ht="15.5" x14ac:dyDescent="0.35">
      <c r="A39" s="4" t="s">
        <v>282</v>
      </c>
      <c r="B39" s="4" t="s">
        <v>320</v>
      </c>
      <c r="C39" s="4">
        <v>1</v>
      </c>
      <c r="D39" s="4">
        <v>1</v>
      </c>
      <c r="E39" s="4">
        <v>1</v>
      </c>
      <c r="F39" s="4">
        <v>1</v>
      </c>
      <c r="G39" s="4">
        <v>1</v>
      </c>
      <c r="H39" s="4">
        <v>1</v>
      </c>
      <c r="I39" s="4">
        <v>1</v>
      </c>
      <c r="J39" s="4">
        <v>1</v>
      </c>
      <c r="K39" s="4">
        <v>1</v>
      </c>
      <c r="L39" s="4">
        <v>1</v>
      </c>
      <c r="M39" s="4">
        <v>1</v>
      </c>
      <c r="N39" s="4">
        <v>1</v>
      </c>
      <c r="O39" s="4">
        <v>1</v>
      </c>
      <c r="P39" s="4">
        <v>1</v>
      </c>
      <c r="Q39" s="4">
        <v>1</v>
      </c>
      <c r="R39" s="4">
        <v>1</v>
      </c>
      <c r="S39" s="4">
        <v>1</v>
      </c>
      <c r="T39" s="4">
        <v>1</v>
      </c>
      <c r="U39" s="4">
        <v>1</v>
      </c>
      <c r="V39" s="4">
        <v>1</v>
      </c>
      <c r="W39" s="4">
        <v>1</v>
      </c>
      <c r="X39" s="4">
        <v>1</v>
      </c>
    </row>
    <row r="40" spans="1:24" ht="15.5" x14ac:dyDescent="0.35">
      <c r="A40" s="4" t="s">
        <v>282</v>
      </c>
      <c r="B40" s="4" t="s">
        <v>321</v>
      </c>
      <c r="C40" s="4">
        <v>1</v>
      </c>
      <c r="D40" s="4">
        <v>1</v>
      </c>
      <c r="E40" s="4">
        <v>1</v>
      </c>
      <c r="F40" s="4">
        <v>1</v>
      </c>
      <c r="G40" s="4">
        <v>1</v>
      </c>
      <c r="H40" s="4">
        <v>1</v>
      </c>
      <c r="I40" s="4">
        <v>1</v>
      </c>
      <c r="J40" s="4">
        <v>1</v>
      </c>
      <c r="K40" s="4">
        <v>1</v>
      </c>
      <c r="L40" s="4">
        <v>1</v>
      </c>
      <c r="M40" s="4">
        <v>1</v>
      </c>
      <c r="N40" s="4">
        <v>1</v>
      </c>
      <c r="O40" s="4">
        <v>1</v>
      </c>
      <c r="P40" s="4">
        <v>1</v>
      </c>
      <c r="Q40" s="4">
        <v>1</v>
      </c>
      <c r="R40" s="4">
        <v>1</v>
      </c>
      <c r="S40" s="4">
        <v>1</v>
      </c>
      <c r="T40" s="4">
        <v>1</v>
      </c>
      <c r="U40" s="4">
        <v>1</v>
      </c>
      <c r="V40" s="4">
        <v>1</v>
      </c>
      <c r="W40" s="4">
        <v>1</v>
      </c>
      <c r="X40" s="4">
        <v>1</v>
      </c>
    </row>
    <row r="41" spans="1:24" ht="15.5" x14ac:dyDescent="0.35">
      <c r="A41" s="4" t="s">
        <v>282</v>
      </c>
      <c r="B41" s="4" t="s">
        <v>322</v>
      </c>
      <c r="C41" s="4">
        <v>1</v>
      </c>
      <c r="D41" s="4">
        <v>1</v>
      </c>
      <c r="E41" s="4">
        <v>1</v>
      </c>
      <c r="F41" s="4">
        <v>1</v>
      </c>
      <c r="G41" s="4">
        <v>1</v>
      </c>
      <c r="H41" s="4">
        <v>1</v>
      </c>
      <c r="I41" s="4">
        <v>1</v>
      </c>
      <c r="J41" s="4">
        <v>1</v>
      </c>
      <c r="K41" s="4">
        <v>1</v>
      </c>
      <c r="L41" s="4">
        <v>1</v>
      </c>
      <c r="M41" s="4">
        <v>1</v>
      </c>
      <c r="N41" s="4">
        <v>1</v>
      </c>
      <c r="O41" s="4">
        <v>1</v>
      </c>
      <c r="P41" s="4">
        <v>1</v>
      </c>
      <c r="Q41" s="4">
        <v>1</v>
      </c>
      <c r="R41" s="4">
        <v>1</v>
      </c>
      <c r="S41" s="4">
        <v>1</v>
      </c>
      <c r="T41" s="4">
        <v>1</v>
      </c>
      <c r="U41" s="4">
        <v>1</v>
      </c>
      <c r="V41" s="4">
        <v>1</v>
      </c>
      <c r="W41" s="4">
        <v>1</v>
      </c>
      <c r="X41" s="4">
        <v>1</v>
      </c>
    </row>
    <row r="42" spans="1:24" ht="15.5" x14ac:dyDescent="0.35">
      <c r="A42" s="4" t="s">
        <v>282</v>
      </c>
      <c r="B42" s="4" t="s">
        <v>323</v>
      </c>
      <c r="C42" s="4">
        <v>1</v>
      </c>
      <c r="D42" s="4">
        <v>1</v>
      </c>
      <c r="E42" s="4">
        <v>1</v>
      </c>
      <c r="F42" s="4">
        <v>1</v>
      </c>
      <c r="G42" s="4">
        <v>1</v>
      </c>
      <c r="H42" s="4">
        <v>1</v>
      </c>
      <c r="I42" s="4">
        <v>1</v>
      </c>
      <c r="J42" s="4">
        <v>1</v>
      </c>
      <c r="K42" s="4">
        <v>1</v>
      </c>
      <c r="L42" s="4">
        <v>1</v>
      </c>
      <c r="M42" s="4">
        <v>1</v>
      </c>
      <c r="N42" s="4">
        <v>1</v>
      </c>
      <c r="O42" s="4">
        <v>1</v>
      </c>
      <c r="P42" s="4">
        <v>1</v>
      </c>
      <c r="Q42" s="4">
        <v>1</v>
      </c>
      <c r="R42" s="4">
        <v>1</v>
      </c>
      <c r="S42" s="4">
        <v>1</v>
      </c>
      <c r="T42" s="4">
        <v>1</v>
      </c>
      <c r="U42" s="4">
        <v>1</v>
      </c>
      <c r="V42" s="4">
        <v>1</v>
      </c>
      <c r="W42" s="4">
        <v>1</v>
      </c>
      <c r="X42" s="4">
        <v>1</v>
      </c>
    </row>
    <row r="43" spans="1:24" ht="15.5" x14ac:dyDescent="0.35">
      <c r="A43" s="4" t="s">
        <v>282</v>
      </c>
      <c r="B43" s="4" t="s">
        <v>324</v>
      </c>
      <c r="C43" s="4">
        <v>1</v>
      </c>
      <c r="D43" s="4">
        <v>1</v>
      </c>
      <c r="E43" s="4">
        <v>1</v>
      </c>
      <c r="F43" s="4">
        <v>1</v>
      </c>
      <c r="G43" s="4">
        <v>1</v>
      </c>
      <c r="H43" s="4">
        <v>1</v>
      </c>
      <c r="I43" s="4">
        <v>1</v>
      </c>
      <c r="J43" s="4">
        <v>1</v>
      </c>
      <c r="K43" s="4">
        <v>1</v>
      </c>
      <c r="L43" s="4">
        <v>1</v>
      </c>
      <c r="M43" s="4">
        <v>1</v>
      </c>
      <c r="N43" s="4">
        <v>1</v>
      </c>
      <c r="O43" s="4">
        <v>1</v>
      </c>
      <c r="P43" s="4">
        <v>1</v>
      </c>
      <c r="Q43" s="4">
        <v>1</v>
      </c>
      <c r="R43" s="4">
        <v>1</v>
      </c>
      <c r="S43" s="4">
        <v>1</v>
      </c>
      <c r="T43" s="4">
        <v>1</v>
      </c>
      <c r="U43" s="4">
        <v>1</v>
      </c>
      <c r="V43" s="4">
        <v>1</v>
      </c>
      <c r="W43" s="4">
        <v>1</v>
      </c>
      <c r="X43" s="4">
        <v>1</v>
      </c>
    </row>
    <row r="44" spans="1:24" ht="15.5" x14ac:dyDescent="0.35">
      <c r="A44" s="4" t="s">
        <v>282</v>
      </c>
      <c r="B44" s="4" t="s">
        <v>325</v>
      </c>
      <c r="C44" s="4">
        <v>1</v>
      </c>
      <c r="D44" s="4">
        <v>1</v>
      </c>
      <c r="E44" s="4">
        <v>1</v>
      </c>
      <c r="F44" s="4">
        <v>1</v>
      </c>
      <c r="G44" s="4">
        <v>1</v>
      </c>
      <c r="H44" s="4">
        <v>1</v>
      </c>
      <c r="I44" s="4">
        <v>1</v>
      </c>
      <c r="J44" s="4">
        <v>1</v>
      </c>
      <c r="K44" s="4">
        <v>1</v>
      </c>
      <c r="L44" s="4">
        <v>1</v>
      </c>
      <c r="M44" s="4">
        <v>1</v>
      </c>
      <c r="N44" s="4">
        <v>1</v>
      </c>
      <c r="O44" s="4">
        <v>1</v>
      </c>
      <c r="P44" s="4">
        <v>1</v>
      </c>
      <c r="Q44" s="4">
        <v>1</v>
      </c>
      <c r="R44" s="4">
        <v>1</v>
      </c>
      <c r="S44" s="4">
        <v>1</v>
      </c>
      <c r="T44" s="4">
        <v>1</v>
      </c>
      <c r="U44" s="4">
        <v>1</v>
      </c>
      <c r="V44" s="4">
        <v>1</v>
      </c>
      <c r="W44" s="4">
        <v>1</v>
      </c>
      <c r="X44" s="4">
        <v>1</v>
      </c>
    </row>
    <row r="45" spans="1:24" ht="15.5" x14ac:dyDescent="0.35">
      <c r="A45" s="4" t="s">
        <v>282</v>
      </c>
      <c r="B45" s="4" t="s">
        <v>326</v>
      </c>
      <c r="C45" s="4">
        <v>1</v>
      </c>
      <c r="D45" s="4">
        <v>1</v>
      </c>
      <c r="E45" s="4">
        <v>1</v>
      </c>
      <c r="F45" s="4">
        <v>1</v>
      </c>
      <c r="G45" s="4">
        <v>1</v>
      </c>
      <c r="H45" s="4">
        <v>1</v>
      </c>
      <c r="I45" s="4">
        <v>1</v>
      </c>
      <c r="J45" s="4">
        <v>1</v>
      </c>
      <c r="K45" s="4">
        <v>1</v>
      </c>
      <c r="L45" s="4">
        <v>1</v>
      </c>
      <c r="M45" s="4">
        <v>1</v>
      </c>
      <c r="N45" s="4">
        <v>1</v>
      </c>
      <c r="O45" s="4">
        <v>1</v>
      </c>
      <c r="P45" s="4">
        <v>1</v>
      </c>
      <c r="Q45" s="4">
        <v>1</v>
      </c>
      <c r="R45" s="4">
        <v>1</v>
      </c>
      <c r="S45" s="4">
        <v>1</v>
      </c>
      <c r="T45" s="4">
        <v>1</v>
      </c>
      <c r="U45" s="4">
        <v>1</v>
      </c>
      <c r="V45" s="4">
        <v>1</v>
      </c>
      <c r="W45" s="4">
        <v>1</v>
      </c>
      <c r="X45" s="4">
        <v>1</v>
      </c>
    </row>
    <row r="46" spans="1:24" ht="15.5" x14ac:dyDescent="0.35">
      <c r="A46" s="4" t="s">
        <v>282</v>
      </c>
      <c r="B46" s="4" t="s">
        <v>327</v>
      </c>
      <c r="C46" s="4">
        <v>1</v>
      </c>
      <c r="D46" s="4">
        <v>0.96777581819754666</v>
      </c>
      <c r="E46" s="4">
        <v>0.94837602655542952</v>
      </c>
      <c r="F46" s="4">
        <v>0.94883342081171196</v>
      </c>
      <c r="G46" s="4">
        <v>0.94526794588068064</v>
      </c>
      <c r="H46" s="4">
        <v>0.968957914602951</v>
      </c>
      <c r="I46" s="4">
        <v>0.94971097767556867</v>
      </c>
      <c r="J46" s="4">
        <v>0.95863436328022233</v>
      </c>
      <c r="K46" s="4">
        <v>0.95503516459154925</v>
      </c>
      <c r="L46" s="4">
        <v>0.94953157631553353</v>
      </c>
      <c r="M46" s="4">
        <v>0.95840904527498438</v>
      </c>
      <c r="N46" s="4">
        <v>0.95468659343598394</v>
      </c>
      <c r="O46" s="4">
        <v>0.94467860092051625</v>
      </c>
      <c r="P46" s="4">
        <v>0.95722171879441509</v>
      </c>
      <c r="Q46" s="4">
        <v>0.9573592304629337</v>
      </c>
      <c r="R46" s="4">
        <v>0.94471332350483361</v>
      </c>
      <c r="S46" s="4">
        <v>0.95758334474836182</v>
      </c>
      <c r="T46" s="4">
        <v>0.95178286647036336</v>
      </c>
      <c r="U46" s="4">
        <v>0.94987902283630077</v>
      </c>
      <c r="V46" s="4">
        <v>0.9518041627091155</v>
      </c>
      <c r="W46" s="4">
        <v>0.95135002760545107</v>
      </c>
      <c r="X46" s="4">
        <v>0.94786724066790307</v>
      </c>
    </row>
    <row r="47" spans="1:24" ht="15.5" x14ac:dyDescent="0.35">
      <c r="A47" s="4" t="s">
        <v>282</v>
      </c>
      <c r="B47" s="4" t="s">
        <v>328</v>
      </c>
      <c r="C47" s="4">
        <v>1</v>
      </c>
      <c r="D47" s="4">
        <v>0.93555163639509331</v>
      </c>
      <c r="E47" s="4">
        <v>0.89675205311085904</v>
      </c>
      <c r="F47" s="4">
        <v>0.89766684162342392</v>
      </c>
      <c r="G47" s="4">
        <v>0.89053589176136116</v>
      </c>
      <c r="H47" s="4">
        <v>0.937915829205902</v>
      </c>
      <c r="I47" s="4">
        <v>0.89942195535113745</v>
      </c>
      <c r="J47" s="4">
        <v>0.91726872656044467</v>
      </c>
      <c r="K47" s="4">
        <v>0.9100703291830986</v>
      </c>
      <c r="L47" s="4">
        <v>0.89906315263106718</v>
      </c>
      <c r="M47" s="4">
        <v>0.91681809054996888</v>
      </c>
      <c r="N47" s="4">
        <v>0.90937318687196789</v>
      </c>
      <c r="O47" s="4">
        <v>0.88935720184103251</v>
      </c>
      <c r="P47" s="4">
        <v>0.91444343758883007</v>
      </c>
      <c r="Q47" s="4">
        <v>0.91471846092586739</v>
      </c>
      <c r="R47" s="4">
        <v>0.88942664700966723</v>
      </c>
      <c r="S47" s="4">
        <v>0.91516668949672364</v>
      </c>
      <c r="T47" s="4">
        <v>0.90356573294072673</v>
      </c>
      <c r="U47" s="4">
        <v>0.89975804567260154</v>
      </c>
      <c r="V47" s="4">
        <v>0.90360832541823111</v>
      </c>
      <c r="W47" s="4">
        <v>0.90270005521090202</v>
      </c>
      <c r="X47" s="4">
        <v>0.89573448133580613</v>
      </c>
    </row>
    <row r="48" spans="1:24" ht="15.5" x14ac:dyDescent="0.35">
      <c r="A48" s="4" t="s">
        <v>282</v>
      </c>
      <c r="B48" s="4" t="s">
        <v>329</v>
      </c>
      <c r="C48" s="4">
        <v>1</v>
      </c>
      <c r="D48" s="4">
        <v>0.90332745459264008</v>
      </c>
      <c r="E48" s="4">
        <v>0.84512807966628856</v>
      </c>
      <c r="F48" s="4">
        <v>0.84650026243513599</v>
      </c>
      <c r="G48" s="4">
        <v>0.8358038376420418</v>
      </c>
      <c r="H48" s="4">
        <v>0.90687374380885299</v>
      </c>
      <c r="I48" s="4">
        <v>0.84913293302670612</v>
      </c>
      <c r="J48" s="4">
        <v>0.875903089840667</v>
      </c>
      <c r="K48" s="4">
        <v>0.86510549377464785</v>
      </c>
      <c r="L48" s="4">
        <v>0.84859472894660071</v>
      </c>
      <c r="M48" s="4">
        <v>0.87522713582495326</v>
      </c>
      <c r="N48" s="4">
        <v>0.86405978030795172</v>
      </c>
      <c r="O48" s="4">
        <v>0.83403580276154865</v>
      </c>
      <c r="P48" s="4">
        <v>0.87166515638324515</v>
      </c>
      <c r="Q48" s="4">
        <v>0.87207769138880098</v>
      </c>
      <c r="R48" s="4">
        <v>0.83413997051450095</v>
      </c>
      <c r="S48" s="4">
        <v>0.87275003424508546</v>
      </c>
      <c r="T48" s="4">
        <v>0.85534859941109009</v>
      </c>
      <c r="U48" s="4">
        <v>0.8496370685089023</v>
      </c>
      <c r="V48" s="4">
        <v>0.8554124881273466</v>
      </c>
      <c r="W48" s="4">
        <v>0.85405008281635308</v>
      </c>
      <c r="X48" s="4">
        <v>0.8436017220037092</v>
      </c>
    </row>
    <row r="49" spans="1:24" ht="15.5" x14ac:dyDescent="0.35">
      <c r="A49" s="4" t="s">
        <v>282</v>
      </c>
      <c r="B49" s="4" t="s">
        <v>330</v>
      </c>
      <c r="C49" s="4">
        <v>1</v>
      </c>
      <c r="D49" s="4">
        <v>0.87110327279018673</v>
      </c>
      <c r="E49" s="4">
        <v>0.79350410622171808</v>
      </c>
      <c r="F49" s="4">
        <v>0.79533368324684794</v>
      </c>
      <c r="G49" s="4">
        <v>0.78107178352272233</v>
      </c>
      <c r="H49" s="4">
        <v>0.87583165841180399</v>
      </c>
      <c r="I49" s="4">
        <v>0.7988439107022749</v>
      </c>
      <c r="J49" s="4">
        <v>0.83453745312088934</v>
      </c>
      <c r="K49" s="4">
        <v>0.8201406583661971</v>
      </c>
      <c r="L49" s="4">
        <v>0.79812630526213435</v>
      </c>
      <c r="M49" s="4">
        <v>0.83363618109993765</v>
      </c>
      <c r="N49" s="4">
        <v>0.81874637374393566</v>
      </c>
      <c r="O49" s="4">
        <v>0.7787144036820649</v>
      </c>
      <c r="P49" s="4">
        <v>0.82888687517766024</v>
      </c>
      <c r="Q49" s="4">
        <v>0.82943692185173468</v>
      </c>
      <c r="R49" s="4">
        <v>0.77885329401933456</v>
      </c>
      <c r="S49" s="4">
        <v>0.83033337899344728</v>
      </c>
      <c r="T49" s="4">
        <v>0.80713146588145357</v>
      </c>
      <c r="U49" s="4">
        <v>0.79951609134520307</v>
      </c>
      <c r="V49" s="4">
        <v>0.80721665083646221</v>
      </c>
      <c r="W49" s="4">
        <v>0.80540011042180415</v>
      </c>
      <c r="X49" s="4">
        <v>0.79146896267161226</v>
      </c>
    </row>
    <row r="50" spans="1:24" ht="15.5" x14ac:dyDescent="0.35">
      <c r="A50" s="4" t="s">
        <v>282</v>
      </c>
      <c r="B50" s="4" t="s">
        <v>331</v>
      </c>
      <c r="C50" s="4">
        <v>1</v>
      </c>
      <c r="D50" s="4">
        <v>0.83887909098773339</v>
      </c>
      <c r="E50" s="4">
        <v>0.74188013277714759</v>
      </c>
      <c r="F50" s="4">
        <v>0.7441671040585599</v>
      </c>
      <c r="G50" s="4">
        <v>0.72633972940340297</v>
      </c>
      <c r="H50" s="4">
        <v>0.84478957301475499</v>
      </c>
      <c r="I50" s="4">
        <v>0.74855488837784356</v>
      </c>
      <c r="J50" s="4">
        <v>0.79317181640111167</v>
      </c>
      <c r="K50" s="4">
        <v>0.77517582295774634</v>
      </c>
      <c r="L50" s="4">
        <v>0.74765788157766788</v>
      </c>
      <c r="M50" s="4">
        <v>0.79204522637492203</v>
      </c>
      <c r="N50" s="4">
        <v>0.77343296717991961</v>
      </c>
      <c r="O50" s="4">
        <v>0.72339300460258116</v>
      </c>
      <c r="P50" s="4">
        <v>0.78610859397207533</v>
      </c>
      <c r="Q50" s="4">
        <v>0.78679615231466837</v>
      </c>
      <c r="R50" s="4">
        <v>0.72356661752416818</v>
      </c>
      <c r="S50" s="4">
        <v>0.7879167237418091</v>
      </c>
      <c r="T50" s="4">
        <v>0.75891433235181693</v>
      </c>
      <c r="U50" s="4">
        <v>0.74939511418150384</v>
      </c>
      <c r="V50" s="4">
        <v>0.75902081354557771</v>
      </c>
      <c r="W50" s="4">
        <v>0.75675013802725521</v>
      </c>
      <c r="X50" s="4">
        <v>0.73933620333951544</v>
      </c>
    </row>
    <row r="51" spans="1:24" ht="15.5" x14ac:dyDescent="0.35">
      <c r="A51" s="4" t="s">
        <v>282</v>
      </c>
      <c r="B51" s="4" t="s">
        <v>332</v>
      </c>
      <c r="C51" s="4">
        <v>1</v>
      </c>
      <c r="D51" s="4">
        <v>0.80665490918528016</v>
      </c>
      <c r="E51" s="4">
        <v>0.690256159332577</v>
      </c>
      <c r="F51" s="4">
        <v>0.69300052487027197</v>
      </c>
      <c r="G51" s="4">
        <v>0.67160767528408361</v>
      </c>
      <c r="H51" s="4">
        <v>0.81374748761770588</v>
      </c>
      <c r="I51" s="4">
        <v>0.69826586605341223</v>
      </c>
      <c r="J51" s="4">
        <v>0.75180617968133412</v>
      </c>
      <c r="K51" s="4">
        <v>0.7302109875492957</v>
      </c>
      <c r="L51" s="4">
        <v>0.69718945789320141</v>
      </c>
      <c r="M51" s="4">
        <v>0.75045427164990652</v>
      </c>
      <c r="N51" s="4">
        <v>0.72811956061590344</v>
      </c>
      <c r="O51" s="4">
        <v>0.66807160552309741</v>
      </c>
      <c r="P51" s="4">
        <v>0.74333031276649031</v>
      </c>
      <c r="Q51" s="4">
        <v>0.74415538277760196</v>
      </c>
      <c r="R51" s="4">
        <v>0.6682799410290019</v>
      </c>
      <c r="S51" s="4">
        <v>0.74550006849017092</v>
      </c>
      <c r="T51" s="4">
        <v>0.7106971988221803</v>
      </c>
      <c r="U51" s="4">
        <v>0.69927413701780461</v>
      </c>
      <c r="V51" s="4">
        <v>0.71082497625469321</v>
      </c>
      <c r="W51" s="4">
        <v>0.70810016563270617</v>
      </c>
      <c r="X51" s="4">
        <v>0.6872034440074184</v>
      </c>
    </row>
    <row r="52" spans="1:24" ht="15.5" x14ac:dyDescent="0.35">
      <c r="A52" s="4" t="s">
        <v>282</v>
      </c>
      <c r="B52" s="4" t="s">
        <v>333</v>
      </c>
      <c r="C52" s="4">
        <v>1</v>
      </c>
      <c r="D52" s="4">
        <v>0.77443072738282681</v>
      </c>
      <c r="E52" s="4">
        <v>0.63863218588800652</v>
      </c>
      <c r="F52" s="4">
        <v>0.64183394568198393</v>
      </c>
      <c r="G52" s="4">
        <v>0.61687562116476413</v>
      </c>
      <c r="H52" s="4">
        <v>0.78270540222065688</v>
      </c>
      <c r="I52" s="4">
        <v>0.64797684372898101</v>
      </c>
      <c r="J52" s="4">
        <v>0.71044054296155645</v>
      </c>
      <c r="K52" s="4">
        <v>0.68524615214084494</v>
      </c>
      <c r="L52" s="4">
        <v>0.64672103420873506</v>
      </c>
      <c r="M52" s="4">
        <v>0.70886331692489091</v>
      </c>
      <c r="N52" s="4">
        <v>0.68280615405188738</v>
      </c>
      <c r="O52" s="4">
        <v>0.61275020644361367</v>
      </c>
      <c r="P52" s="4">
        <v>0.7005520315609054</v>
      </c>
      <c r="Q52" s="4">
        <v>0.70151461324053566</v>
      </c>
      <c r="R52" s="4">
        <v>0.61299326453383551</v>
      </c>
      <c r="S52" s="4">
        <v>0.70308341323853285</v>
      </c>
      <c r="T52" s="4">
        <v>0.66248006529254377</v>
      </c>
      <c r="U52" s="4">
        <v>0.64915315985410538</v>
      </c>
      <c r="V52" s="4">
        <v>0.66262913896380882</v>
      </c>
      <c r="W52" s="4">
        <v>0.65945019323815723</v>
      </c>
      <c r="X52" s="4">
        <v>0.63507068467532157</v>
      </c>
    </row>
    <row r="53" spans="1:24" ht="15.5" x14ac:dyDescent="0.35">
      <c r="A53" s="4" t="s">
        <v>282</v>
      </c>
      <c r="B53" s="4" t="s">
        <v>334</v>
      </c>
      <c r="C53" s="4">
        <v>1</v>
      </c>
      <c r="D53" s="4">
        <v>0.74220654558037347</v>
      </c>
      <c r="E53" s="4">
        <v>0.58700821244343604</v>
      </c>
      <c r="F53" s="4">
        <v>0.59066736649369589</v>
      </c>
      <c r="G53" s="4">
        <v>0.56214356704544466</v>
      </c>
      <c r="H53" s="4">
        <v>0.75166331682360787</v>
      </c>
      <c r="I53" s="4">
        <v>0.59768782140454979</v>
      </c>
      <c r="J53" s="4">
        <v>0.66907490624177879</v>
      </c>
      <c r="K53" s="4">
        <v>0.64028131673239419</v>
      </c>
      <c r="L53" s="4">
        <v>0.5962526105242687</v>
      </c>
      <c r="M53" s="4">
        <v>0.66727236219987529</v>
      </c>
      <c r="N53" s="4">
        <v>0.63749274748787133</v>
      </c>
      <c r="O53" s="4">
        <v>0.55742880736412981</v>
      </c>
      <c r="P53" s="4">
        <v>0.65777375035532049</v>
      </c>
      <c r="Q53" s="4">
        <v>0.65887384370346935</v>
      </c>
      <c r="R53" s="4">
        <v>0.55770658803866913</v>
      </c>
      <c r="S53" s="4">
        <v>0.66066675798689456</v>
      </c>
      <c r="T53" s="4">
        <v>0.61426293176290714</v>
      </c>
      <c r="U53" s="4">
        <v>0.59903218269040615</v>
      </c>
      <c r="V53" s="4">
        <v>0.61443330167292443</v>
      </c>
      <c r="W53" s="4">
        <v>0.6108002208436083</v>
      </c>
      <c r="X53" s="4">
        <v>0.58293792534322453</v>
      </c>
    </row>
    <row r="54" spans="1:24" ht="15.5" x14ac:dyDescent="0.35">
      <c r="A54" s="4" t="s">
        <v>282</v>
      </c>
      <c r="B54" s="4" t="s">
        <v>335</v>
      </c>
      <c r="C54" s="4">
        <v>1</v>
      </c>
      <c r="D54" s="4">
        <v>0.70998236377792012</v>
      </c>
      <c r="E54" s="4">
        <v>0.53538423899886556</v>
      </c>
      <c r="F54" s="4">
        <v>0.53950078730540785</v>
      </c>
      <c r="G54" s="4">
        <v>0.5074115129261253</v>
      </c>
      <c r="H54" s="4">
        <v>0.72062123142655887</v>
      </c>
      <c r="I54" s="4">
        <v>0.54739879908011846</v>
      </c>
      <c r="J54" s="4">
        <v>0.62770926952200112</v>
      </c>
      <c r="K54" s="4">
        <v>0.59531648132394355</v>
      </c>
      <c r="L54" s="4">
        <v>0.54578418683980223</v>
      </c>
      <c r="M54" s="4">
        <v>0.62568140747485979</v>
      </c>
      <c r="N54" s="4">
        <v>0.59217934092385527</v>
      </c>
      <c r="O54" s="4">
        <v>0.50210740828464617</v>
      </c>
      <c r="P54" s="4">
        <v>0.61499546914973546</v>
      </c>
      <c r="Q54" s="4">
        <v>0.61623307416640305</v>
      </c>
      <c r="R54" s="4">
        <v>0.50241991154350274</v>
      </c>
      <c r="S54" s="4">
        <v>0.61825010273525649</v>
      </c>
      <c r="T54" s="4">
        <v>0.5660457982332705</v>
      </c>
      <c r="U54" s="4">
        <v>0.54891120552670691</v>
      </c>
      <c r="V54" s="4">
        <v>0.56623746438203992</v>
      </c>
      <c r="W54" s="4">
        <v>0.56215024844905925</v>
      </c>
      <c r="X54" s="4">
        <v>0.5308051660111277</v>
      </c>
    </row>
    <row r="55" spans="1:24" ht="15.5" x14ac:dyDescent="0.35">
      <c r="A55" s="4" t="s">
        <v>282</v>
      </c>
      <c r="B55" s="4" t="s">
        <v>336</v>
      </c>
      <c r="C55" s="4">
        <v>1</v>
      </c>
      <c r="D55" s="4">
        <v>0.67775818197546678</v>
      </c>
      <c r="E55" s="4">
        <v>0.48376026555429508</v>
      </c>
      <c r="F55" s="4">
        <v>0.48833420811711981</v>
      </c>
      <c r="G55" s="4">
        <v>0.45267945880680593</v>
      </c>
      <c r="H55" s="4">
        <v>0.68957914602950987</v>
      </c>
      <c r="I55" s="4">
        <v>0.49710977675568713</v>
      </c>
      <c r="J55" s="4">
        <v>0.58634363280222346</v>
      </c>
      <c r="K55" s="4">
        <v>0.55035164591549279</v>
      </c>
      <c r="L55" s="4">
        <v>0.49531576315533576</v>
      </c>
      <c r="M55" s="4">
        <v>0.58409045274984417</v>
      </c>
      <c r="N55" s="4">
        <v>0.54686593435983921</v>
      </c>
      <c r="O55" s="4">
        <v>0.44678600920516232</v>
      </c>
      <c r="P55" s="4">
        <v>0.57221718794415055</v>
      </c>
      <c r="Q55" s="4">
        <v>0.57359230462933675</v>
      </c>
      <c r="R55" s="4">
        <v>0.44713323504833635</v>
      </c>
      <c r="S55" s="4">
        <v>0.5758334474836182</v>
      </c>
      <c r="T55" s="4">
        <v>0.51782866470363387</v>
      </c>
      <c r="U55" s="4">
        <v>0.49879022836300768</v>
      </c>
      <c r="V55" s="4">
        <v>0.51804162709115542</v>
      </c>
      <c r="W55" s="4">
        <v>0.51350027605451032</v>
      </c>
      <c r="X55" s="4">
        <v>0.47867240667903077</v>
      </c>
    </row>
    <row r="56" spans="1:24" ht="15.5" x14ac:dyDescent="0.35">
      <c r="A56" s="4" t="s">
        <v>282</v>
      </c>
      <c r="B56" s="4" t="s">
        <v>337</v>
      </c>
      <c r="C56" s="4">
        <v>1</v>
      </c>
      <c r="D56" s="4">
        <v>0.64553400017301354</v>
      </c>
      <c r="E56" s="4">
        <v>0.4321362921097246</v>
      </c>
      <c r="F56" s="4">
        <v>0.43716762892883188</v>
      </c>
      <c r="G56" s="4">
        <v>0.39794740468748646</v>
      </c>
      <c r="H56" s="4">
        <v>0.65853706063246076</v>
      </c>
      <c r="I56" s="4">
        <v>0.44682075443125591</v>
      </c>
      <c r="J56" s="4">
        <v>0.5449779960824459</v>
      </c>
      <c r="K56" s="4">
        <v>0.50538681050704204</v>
      </c>
      <c r="L56" s="4">
        <v>0.44484733947086941</v>
      </c>
      <c r="M56" s="4">
        <v>0.54249949802482855</v>
      </c>
      <c r="N56" s="4">
        <v>0.50155252779582304</v>
      </c>
      <c r="O56" s="4">
        <v>0.39146461012567857</v>
      </c>
      <c r="P56" s="4">
        <v>0.52943890673856564</v>
      </c>
      <c r="Q56" s="4">
        <v>0.53095153509227033</v>
      </c>
      <c r="R56" s="4">
        <v>0.39184655855317008</v>
      </c>
      <c r="S56" s="4">
        <v>0.53341679223198013</v>
      </c>
      <c r="T56" s="4">
        <v>0.46961153117399723</v>
      </c>
      <c r="U56" s="4">
        <v>0.44866925119930845</v>
      </c>
      <c r="V56" s="4">
        <v>0.46984578980027103</v>
      </c>
      <c r="W56" s="4">
        <v>0.46485030365996138</v>
      </c>
      <c r="X56" s="4">
        <v>0.42653964734693384</v>
      </c>
    </row>
    <row r="57" spans="1:24" ht="15.5" x14ac:dyDescent="0.35">
      <c r="A57" s="4" t="s">
        <v>282</v>
      </c>
      <c r="B57" s="4" t="s">
        <v>338</v>
      </c>
      <c r="C57" s="4">
        <v>1</v>
      </c>
      <c r="D57" s="4">
        <v>0.6133098183705602</v>
      </c>
      <c r="E57" s="4">
        <v>0.380512318665154</v>
      </c>
      <c r="F57" s="4">
        <v>0.38600104974054383</v>
      </c>
      <c r="G57" s="4">
        <v>0.3432153505681671</v>
      </c>
      <c r="H57" s="4">
        <v>0.62749497523541176</v>
      </c>
      <c r="I57" s="4">
        <v>0.39653173210682457</v>
      </c>
      <c r="J57" s="4">
        <v>0.50361235936266824</v>
      </c>
      <c r="K57" s="4">
        <v>0.4604219750985914</v>
      </c>
      <c r="L57" s="4">
        <v>0.39437891578640294</v>
      </c>
      <c r="M57" s="4">
        <v>0.50090854329981305</v>
      </c>
      <c r="N57" s="4">
        <v>0.45623912123180699</v>
      </c>
      <c r="O57" s="4">
        <v>0.33614321104619482</v>
      </c>
      <c r="P57" s="4">
        <v>0.48666062553298062</v>
      </c>
      <c r="Q57" s="4">
        <v>0.48831076555520403</v>
      </c>
      <c r="R57" s="4">
        <v>0.33655988205800369</v>
      </c>
      <c r="S57" s="4">
        <v>0.49100013698034195</v>
      </c>
      <c r="T57" s="4">
        <v>0.4213943976443606</v>
      </c>
      <c r="U57" s="4">
        <v>0.39854827403560922</v>
      </c>
      <c r="V57" s="4">
        <v>0.42164995250938653</v>
      </c>
      <c r="W57" s="4">
        <v>0.41620033126541234</v>
      </c>
      <c r="X57" s="4">
        <v>0.3744068880148369</v>
      </c>
    </row>
    <row r="58" spans="1:24" ht="15.5" x14ac:dyDescent="0.35">
      <c r="A58" s="4" t="s">
        <v>282</v>
      </c>
      <c r="B58" s="4" t="s">
        <v>339</v>
      </c>
      <c r="C58" s="4">
        <v>1</v>
      </c>
      <c r="D58" s="4">
        <v>0.58108563656810686</v>
      </c>
      <c r="E58" s="4">
        <v>0.32888834522058352</v>
      </c>
      <c r="F58" s="4">
        <v>0.33483447055225579</v>
      </c>
      <c r="G58" s="4">
        <v>0.28848329644884763</v>
      </c>
      <c r="H58" s="4">
        <v>0.59645288983836275</v>
      </c>
      <c r="I58" s="4">
        <v>0.34624270978239335</v>
      </c>
      <c r="J58" s="4">
        <v>0.46224672264289057</v>
      </c>
      <c r="K58" s="4">
        <v>0.41545713969014064</v>
      </c>
      <c r="L58" s="4">
        <v>0.34391049210193658</v>
      </c>
      <c r="M58" s="4">
        <v>0.45931758857479743</v>
      </c>
      <c r="N58" s="4">
        <v>0.41092571466779093</v>
      </c>
      <c r="O58" s="4">
        <v>0.28082181196671108</v>
      </c>
      <c r="P58" s="4">
        <v>0.44388234432739571</v>
      </c>
      <c r="Q58" s="4">
        <v>0.44566999601813773</v>
      </c>
      <c r="R58" s="4">
        <v>0.2812732055628373</v>
      </c>
      <c r="S58" s="4">
        <v>0.44858348172870377</v>
      </c>
      <c r="T58" s="4">
        <v>0.37317726411472396</v>
      </c>
      <c r="U58" s="4">
        <v>0.34842729687190999</v>
      </c>
      <c r="V58" s="4">
        <v>0.37345411521850214</v>
      </c>
      <c r="W58" s="4">
        <v>0.3675503588708634</v>
      </c>
      <c r="X58" s="4">
        <v>0.32227412868273997</v>
      </c>
    </row>
    <row r="59" spans="1:24" ht="15.5" x14ac:dyDescent="0.35">
      <c r="A59" s="4" t="s">
        <v>282</v>
      </c>
      <c r="B59" s="4" t="s">
        <v>340</v>
      </c>
      <c r="C59" s="4">
        <v>1</v>
      </c>
      <c r="D59" s="4">
        <v>0.54886145476565362</v>
      </c>
      <c r="E59" s="4">
        <v>0.27726437177601304</v>
      </c>
      <c r="F59" s="4">
        <v>0.28366789136396786</v>
      </c>
      <c r="G59" s="4">
        <v>0.23375124232952826</v>
      </c>
      <c r="H59" s="4">
        <v>0.56541080444131375</v>
      </c>
      <c r="I59" s="4">
        <v>0.29595368745796202</v>
      </c>
      <c r="J59" s="4">
        <v>0.42088108592311291</v>
      </c>
      <c r="K59" s="4">
        <v>0.37049230428168989</v>
      </c>
      <c r="L59" s="4">
        <v>0.29344206841747011</v>
      </c>
      <c r="M59" s="4">
        <v>0.41772663384978181</v>
      </c>
      <c r="N59" s="4">
        <v>0.36561230810377476</v>
      </c>
      <c r="O59" s="4">
        <v>0.22550041288722722</v>
      </c>
      <c r="P59" s="4">
        <v>0.40110406312181079</v>
      </c>
      <c r="Q59" s="4">
        <v>0.40302922648107131</v>
      </c>
      <c r="R59" s="4">
        <v>0.22598652906767103</v>
      </c>
      <c r="S59" s="4">
        <v>0.40616682647706559</v>
      </c>
      <c r="T59" s="4">
        <v>0.32496013058508744</v>
      </c>
      <c r="U59" s="4">
        <v>0.29830631970821075</v>
      </c>
      <c r="V59" s="4">
        <v>0.32525827792761763</v>
      </c>
      <c r="W59" s="4">
        <v>0.31890038647631447</v>
      </c>
      <c r="X59" s="4">
        <v>0.27014136935064303</v>
      </c>
    </row>
    <row r="60" spans="1:24" ht="15.5" x14ac:dyDescent="0.35">
      <c r="A60" s="4" t="s">
        <v>282</v>
      </c>
      <c r="B60" s="4" t="s">
        <v>341</v>
      </c>
      <c r="C60" s="4">
        <v>1</v>
      </c>
      <c r="D60" s="4">
        <v>0.51663727296320028</v>
      </c>
      <c r="E60" s="4">
        <v>0.2256403983314425</v>
      </c>
      <c r="F60" s="4">
        <v>0.23250131217567985</v>
      </c>
      <c r="G60" s="4">
        <v>0.17901918821020876</v>
      </c>
      <c r="H60" s="4">
        <v>0.53436871904426475</v>
      </c>
      <c r="I60" s="4">
        <v>0.24566466513353083</v>
      </c>
      <c r="J60" s="4">
        <v>0.3795154492033353</v>
      </c>
      <c r="K60" s="4">
        <v>0.32552746887323919</v>
      </c>
      <c r="L60" s="4">
        <v>0.24297364473300373</v>
      </c>
      <c r="M60" s="4">
        <v>0.37613567912476631</v>
      </c>
      <c r="N60" s="4">
        <v>0.32029890153975871</v>
      </c>
      <c r="O60" s="4">
        <v>0.17017901380774342</v>
      </c>
      <c r="P60" s="4">
        <v>0.35832578191622577</v>
      </c>
      <c r="Q60" s="4">
        <v>0.36038845694400506</v>
      </c>
      <c r="R60" s="4">
        <v>0.17069985257250464</v>
      </c>
      <c r="S60" s="4">
        <v>0.36375017122542741</v>
      </c>
      <c r="T60" s="4">
        <v>0.2767429970554508</v>
      </c>
      <c r="U60" s="4">
        <v>0.24818534254451147</v>
      </c>
      <c r="V60" s="4">
        <v>0.27706244063673319</v>
      </c>
      <c r="W60" s="4">
        <v>0.27025041408176542</v>
      </c>
      <c r="X60" s="4">
        <v>0.2180086100185461</v>
      </c>
    </row>
    <row r="61" spans="1:24" ht="15.5" x14ac:dyDescent="0.35">
      <c r="A61" s="4" t="s">
        <v>282</v>
      </c>
      <c r="B61" s="4" t="s">
        <v>342</v>
      </c>
      <c r="C61" s="4">
        <v>1</v>
      </c>
      <c r="D61" s="4">
        <v>0.51663727296320028</v>
      </c>
      <c r="E61" s="4">
        <v>0.2256403983314425</v>
      </c>
      <c r="F61" s="4">
        <v>0.23250131217567985</v>
      </c>
      <c r="G61" s="4">
        <v>0.17901918821020876</v>
      </c>
      <c r="H61" s="4">
        <v>0.53436871904426475</v>
      </c>
      <c r="I61" s="4">
        <v>0.24566466513353083</v>
      </c>
      <c r="J61" s="4">
        <v>0.3795154492033353</v>
      </c>
      <c r="K61" s="4">
        <v>0.32552746887323919</v>
      </c>
      <c r="L61" s="4">
        <v>0.24297364473300373</v>
      </c>
      <c r="M61" s="4">
        <v>0.37613567912476631</v>
      </c>
      <c r="N61" s="4">
        <v>0.32029890153975871</v>
      </c>
      <c r="O61" s="4">
        <v>0.17017901380774342</v>
      </c>
      <c r="P61" s="4">
        <v>0.35832578191622577</v>
      </c>
      <c r="Q61" s="4">
        <v>0.36038845694400506</v>
      </c>
      <c r="R61" s="4">
        <v>0.17069985257250464</v>
      </c>
      <c r="S61" s="4">
        <v>0.36375017122542741</v>
      </c>
      <c r="T61" s="4">
        <v>0.2767429970554508</v>
      </c>
      <c r="U61" s="4">
        <v>0.24818534254451147</v>
      </c>
      <c r="V61" s="4">
        <v>0.27706244063673319</v>
      </c>
      <c r="W61" s="4">
        <v>0.27025041408176542</v>
      </c>
      <c r="X61" s="4">
        <v>0.2180086100185461</v>
      </c>
    </row>
    <row r="62" spans="1:24" ht="15.5" x14ac:dyDescent="0.35">
      <c r="A62" s="4" t="s">
        <v>282</v>
      </c>
      <c r="B62" s="4" t="s">
        <v>343</v>
      </c>
      <c r="C62" s="4">
        <v>1</v>
      </c>
      <c r="D62" s="4">
        <v>0.51663727296320028</v>
      </c>
      <c r="E62" s="4">
        <v>0.2256403983314425</v>
      </c>
      <c r="F62" s="4">
        <v>0.23250131217567985</v>
      </c>
      <c r="G62" s="4">
        <v>0.17901918821020876</v>
      </c>
      <c r="H62" s="4">
        <v>0.53436871904426475</v>
      </c>
      <c r="I62" s="4">
        <v>0.24566466513353083</v>
      </c>
      <c r="J62" s="4">
        <v>0.3795154492033353</v>
      </c>
      <c r="K62" s="4">
        <v>0.32552746887323919</v>
      </c>
      <c r="L62" s="4">
        <v>0.24297364473300373</v>
      </c>
      <c r="M62" s="4">
        <v>0.37613567912476631</v>
      </c>
      <c r="N62" s="4">
        <v>0.32029890153975871</v>
      </c>
      <c r="O62" s="4">
        <v>0.17017901380774342</v>
      </c>
      <c r="P62" s="4">
        <v>0.35832578191622577</v>
      </c>
      <c r="Q62" s="4">
        <v>0.36038845694400506</v>
      </c>
      <c r="R62" s="4">
        <v>0.17069985257250464</v>
      </c>
      <c r="S62" s="4">
        <v>0.36375017122542741</v>
      </c>
      <c r="T62" s="4">
        <v>0.2767429970554508</v>
      </c>
      <c r="U62" s="4">
        <v>0.24818534254451147</v>
      </c>
      <c r="V62" s="4">
        <v>0.27706244063673319</v>
      </c>
      <c r="W62" s="4">
        <v>0.27025041408176542</v>
      </c>
      <c r="X62" s="4">
        <v>0.2180086100185461</v>
      </c>
    </row>
    <row r="63" spans="1:24" ht="15.5" x14ac:dyDescent="0.35">
      <c r="A63" s="4" t="s">
        <v>282</v>
      </c>
      <c r="B63" s="4" t="s">
        <v>344</v>
      </c>
      <c r="C63" s="4">
        <v>1</v>
      </c>
      <c r="D63" s="4">
        <v>0.51663727296320028</v>
      </c>
      <c r="E63" s="4">
        <v>0.2256403983314425</v>
      </c>
      <c r="F63" s="4">
        <v>0.23250131217567985</v>
      </c>
      <c r="G63" s="4">
        <v>0.17901918821020876</v>
      </c>
      <c r="H63" s="4">
        <v>0.53436871904426475</v>
      </c>
      <c r="I63" s="4">
        <v>0.24566466513353083</v>
      </c>
      <c r="J63" s="4">
        <v>0.3795154492033353</v>
      </c>
      <c r="K63" s="4">
        <v>0.32552746887323919</v>
      </c>
      <c r="L63" s="4">
        <v>0.24297364473300373</v>
      </c>
      <c r="M63" s="4">
        <v>0.37613567912476631</v>
      </c>
      <c r="N63" s="4">
        <v>0.32029890153975871</v>
      </c>
      <c r="O63" s="4">
        <v>0.17017901380774342</v>
      </c>
      <c r="P63" s="4">
        <v>0.35832578191622577</v>
      </c>
      <c r="Q63" s="4">
        <v>0.36038845694400506</v>
      </c>
      <c r="R63" s="4">
        <v>0.17069985257250464</v>
      </c>
      <c r="S63" s="4">
        <v>0.36375017122542741</v>
      </c>
      <c r="T63" s="4">
        <v>0.2767429970554508</v>
      </c>
      <c r="U63" s="4">
        <v>0.24818534254451147</v>
      </c>
      <c r="V63" s="4">
        <v>0.27706244063673319</v>
      </c>
      <c r="W63" s="4">
        <v>0.27025041408176542</v>
      </c>
      <c r="X63" s="4">
        <v>0.2180086100185461</v>
      </c>
    </row>
    <row r="64" spans="1:24" ht="15.5" x14ac:dyDescent="0.35">
      <c r="A64" s="4" t="s">
        <v>282</v>
      </c>
      <c r="B64" s="4" t="s">
        <v>345</v>
      </c>
      <c r="C64" s="4">
        <v>1</v>
      </c>
      <c r="D64" s="4">
        <v>0.51663727296320028</v>
      </c>
      <c r="E64" s="4">
        <v>0.2256403983314425</v>
      </c>
      <c r="F64" s="4">
        <v>0.23250131217567985</v>
      </c>
      <c r="G64" s="4">
        <v>0.17901918821020876</v>
      </c>
      <c r="H64" s="4">
        <v>0.53436871904426475</v>
      </c>
      <c r="I64" s="4">
        <v>0.24566466513353083</v>
      </c>
      <c r="J64" s="4">
        <v>0.3795154492033353</v>
      </c>
      <c r="K64" s="4">
        <v>0.32552746887323919</v>
      </c>
      <c r="L64" s="4">
        <v>0.24297364473300373</v>
      </c>
      <c r="M64" s="4">
        <v>0.37613567912476631</v>
      </c>
      <c r="N64" s="4">
        <v>0.32029890153975871</v>
      </c>
      <c r="O64" s="4">
        <v>0.17017901380774342</v>
      </c>
      <c r="P64" s="4">
        <v>0.35832578191622577</v>
      </c>
      <c r="Q64" s="4">
        <v>0.36038845694400506</v>
      </c>
      <c r="R64" s="4">
        <v>0.17069985257250464</v>
      </c>
      <c r="S64" s="4">
        <v>0.36375017122542741</v>
      </c>
      <c r="T64" s="4">
        <v>0.2767429970554508</v>
      </c>
      <c r="U64" s="4">
        <v>0.24818534254451147</v>
      </c>
      <c r="V64" s="4">
        <v>0.27706244063673319</v>
      </c>
      <c r="W64" s="4">
        <v>0.27025041408176542</v>
      </c>
      <c r="X64" s="4">
        <v>0.2180086100185461</v>
      </c>
    </row>
    <row r="65" spans="1:24" ht="15.5" x14ac:dyDescent="0.35">
      <c r="A65" s="4" t="s">
        <v>282</v>
      </c>
      <c r="B65" s="4" t="s">
        <v>346</v>
      </c>
      <c r="C65" s="4">
        <v>1</v>
      </c>
      <c r="D65" s="4">
        <v>0.51663727296320028</v>
      </c>
      <c r="E65" s="4">
        <v>0.2256403983314425</v>
      </c>
      <c r="F65" s="4">
        <v>0.23250131217567985</v>
      </c>
      <c r="G65" s="4">
        <v>0.17901918821020876</v>
      </c>
      <c r="H65" s="4">
        <v>0.53436871904426475</v>
      </c>
      <c r="I65" s="4">
        <v>0.24566466513353083</v>
      </c>
      <c r="J65" s="4">
        <v>0.3795154492033353</v>
      </c>
      <c r="K65" s="4">
        <v>0.32552746887323919</v>
      </c>
      <c r="L65" s="4">
        <v>0.24297364473300373</v>
      </c>
      <c r="M65" s="4">
        <v>0.37613567912476631</v>
      </c>
      <c r="N65" s="4">
        <v>0.32029890153975871</v>
      </c>
      <c r="O65" s="4">
        <v>0.17017901380774342</v>
      </c>
      <c r="P65" s="4">
        <v>0.35832578191622577</v>
      </c>
      <c r="Q65" s="4">
        <v>0.36038845694400506</v>
      </c>
      <c r="R65" s="4">
        <v>0.17069985257250464</v>
      </c>
      <c r="S65" s="4">
        <v>0.36375017122542741</v>
      </c>
      <c r="T65" s="4">
        <v>0.2767429970554508</v>
      </c>
      <c r="U65" s="4">
        <v>0.24818534254451147</v>
      </c>
      <c r="V65" s="4">
        <v>0.27706244063673319</v>
      </c>
      <c r="W65" s="4">
        <v>0.27025041408176542</v>
      </c>
      <c r="X65" s="4">
        <v>0.2180086100185461</v>
      </c>
    </row>
    <row r="66" spans="1:24" ht="15.5" x14ac:dyDescent="0.35">
      <c r="A66" s="4" t="s">
        <v>282</v>
      </c>
      <c r="B66" s="4" t="s">
        <v>347</v>
      </c>
      <c r="C66" s="4">
        <v>1</v>
      </c>
      <c r="D66" s="4">
        <v>0.51663727296320028</v>
      </c>
      <c r="E66" s="4">
        <v>0.2256403983314425</v>
      </c>
      <c r="F66" s="4">
        <v>0.23250131217567985</v>
      </c>
      <c r="G66" s="4">
        <v>0.17901918821020876</v>
      </c>
      <c r="H66" s="4">
        <v>0.53436871904426475</v>
      </c>
      <c r="I66" s="4">
        <v>0.24566466513353083</v>
      </c>
      <c r="J66" s="4">
        <v>0.3795154492033353</v>
      </c>
      <c r="K66" s="4">
        <v>0.32552746887323919</v>
      </c>
      <c r="L66" s="4">
        <v>0.24297364473300373</v>
      </c>
      <c r="M66" s="4">
        <v>0.37613567912476631</v>
      </c>
      <c r="N66" s="4">
        <v>0.32029890153975871</v>
      </c>
      <c r="O66" s="4">
        <v>0.17017901380774342</v>
      </c>
      <c r="P66" s="4">
        <v>0.35832578191622577</v>
      </c>
      <c r="Q66" s="4">
        <v>0.36038845694400506</v>
      </c>
      <c r="R66" s="4">
        <v>0.17069985257250464</v>
      </c>
      <c r="S66" s="4">
        <v>0.36375017122542741</v>
      </c>
      <c r="T66" s="4">
        <v>0.2767429970554508</v>
      </c>
      <c r="U66" s="4">
        <v>0.24818534254451147</v>
      </c>
      <c r="V66" s="4">
        <v>0.27706244063673319</v>
      </c>
      <c r="W66" s="4">
        <v>0.27025041408176542</v>
      </c>
      <c r="X66" s="4">
        <v>0.2180086100185461</v>
      </c>
    </row>
    <row r="67" spans="1:24" ht="15.5" x14ac:dyDescent="0.35">
      <c r="A67" s="4" t="s">
        <v>282</v>
      </c>
      <c r="B67" s="4" t="s">
        <v>348</v>
      </c>
      <c r="C67" s="4">
        <v>1</v>
      </c>
      <c r="D67" s="4">
        <v>0.51663727296320028</v>
      </c>
      <c r="E67" s="4">
        <v>0.2256403983314425</v>
      </c>
      <c r="F67" s="4">
        <v>0.23250131217567985</v>
      </c>
      <c r="G67" s="4">
        <v>0.17901918821020876</v>
      </c>
      <c r="H67" s="4">
        <v>0.53436871904426475</v>
      </c>
      <c r="I67" s="4">
        <v>0.24566466513353083</v>
      </c>
      <c r="J67" s="4">
        <v>0.3795154492033353</v>
      </c>
      <c r="K67" s="4">
        <v>0.32552746887323919</v>
      </c>
      <c r="L67" s="4">
        <v>0.24297364473300373</v>
      </c>
      <c r="M67" s="4">
        <v>0.37613567912476631</v>
      </c>
      <c r="N67" s="4">
        <v>0.32029890153975871</v>
      </c>
      <c r="O67" s="4">
        <v>0.17017901380774342</v>
      </c>
      <c r="P67" s="4">
        <v>0.35832578191622577</v>
      </c>
      <c r="Q67" s="4">
        <v>0.36038845694400506</v>
      </c>
      <c r="R67" s="4">
        <v>0.17069985257250464</v>
      </c>
      <c r="S67" s="4">
        <v>0.36375017122542741</v>
      </c>
      <c r="T67" s="4">
        <v>0.2767429970554508</v>
      </c>
      <c r="U67" s="4">
        <v>0.24818534254451147</v>
      </c>
      <c r="V67" s="4">
        <v>0.27706244063673319</v>
      </c>
      <c r="W67" s="4">
        <v>0.27025041408176542</v>
      </c>
      <c r="X67" s="4">
        <v>0.2180086100185461</v>
      </c>
    </row>
    <row r="68" spans="1:24" ht="15.5" x14ac:dyDescent="0.35">
      <c r="A68" s="4" t="s">
        <v>282</v>
      </c>
      <c r="B68" s="4" t="s">
        <v>349</v>
      </c>
      <c r="C68" s="4">
        <v>1</v>
      </c>
      <c r="D68" s="4">
        <v>0.51663727296320028</v>
      </c>
      <c r="E68" s="4">
        <v>0.2256403983314425</v>
      </c>
      <c r="F68" s="4">
        <v>0.23250131217567985</v>
      </c>
      <c r="G68" s="4">
        <v>0.17901918821020876</v>
      </c>
      <c r="H68" s="4">
        <v>0.53436871904426475</v>
      </c>
      <c r="I68" s="4">
        <v>0.24566466513353083</v>
      </c>
      <c r="J68" s="4">
        <v>0.3795154492033353</v>
      </c>
      <c r="K68" s="4">
        <v>0.32552746887323919</v>
      </c>
      <c r="L68" s="4">
        <v>0.24297364473300373</v>
      </c>
      <c r="M68" s="4">
        <v>0.37613567912476631</v>
      </c>
      <c r="N68" s="4">
        <v>0.32029890153975871</v>
      </c>
      <c r="O68" s="4">
        <v>0.17017901380774342</v>
      </c>
      <c r="P68" s="4">
        <v>0.35832578191622577</v>
      </c>
      <c r="Q68" s="4">
        <v>0.36038845694400506</v>
      </c>
      <c r="R68" s="4">
        <v>0.17069985257250464</v>
      </c>
      <c r="S68" s="4">
        <v>0.36375017122542741</v>
      </c>
      <c r="T68" s="4">
        <v>0.2767429970554508</v>
      </c>
      <c r="U68" s="4">
        <v>0.24818534254451147</v>
      </c>
      <c r="V68" s="4">
        <v>0.27706244063673319</v>
      </c>
      <c r="W68" s="4">
        <v>0.27025041408176542</v>
      </c>
      <c r="X68" s="4">
        <v>0.2180086100185461</v>
      </c>
    </row>
    <row r="69" spans="1:24" ht="15.5" x14ac:dyDescent="0.35">
      <c r="A69" s="4" t="s">
        <v>282</v>
      </c>
      <c r="B69" s="4" t="s">
        <v>350</v>
      </c>
      <c r="C69" s="4">
        <v>1</v>
      </c>
      <c r="D69" s="4">
        <v>0.51663727296320028</v>
      </c>
      <c r="E69" s="4">
        <v>0.2256403983314425</v>
      </c>
      <c r="F69" s="4">
        <v>0.23250131217567985</v>
      </c>
      <c r="G69" s="4">
        <v>0.17901918821020876</v>
      </c>
      <c r="H69" s="4">
        <v>0.53436871904426475</v>
      </c>
      <c r="I69" s="4">
        <v>0.24566466513353083</v>
      </c>
      <c r="J69" s="4">
        <v>0.3795154492033353</v>
      </c>
      <c r="K69" s="4">
        <v>0.32552746887323919</v>
      </c>
      <c r="L69" s="4">
        <v>0.24297364473300373</v>
      </c>
      <c r="M69" s="4">
        <v>0.37613567912476631</v>
      </c>
      <c r="N69" s="4">
        <v>0.32029890153975871</v>
      </c>
      <c r="O69" s="4">
        <v>0.17017901380774342</v>
      </c>
      <c r="P69" s="4">
        <v>0.35832578191622577</v>
      </c>
      <c r="Q69" s="4">
        <v>0.36038845694400506</v>
      </c>
      <c r="R69" s="4">
        <v>0.17069985257250464</v>
      </c>
      <c r="S69" s="4">
        <v>0.36375017122542741</v>
      </c>
      <c r="T69" s="4">
        <v>0.2767429970554508</v>
      </c>
      <c r="U69" s="4">
        <v>0.24818534254451147</v>
      </c>
      <c r="V69" s="4">
        <v>0.27706244063673319</v>
      </c>
      <c r="W69" s="4">
        <v>0.27025041408176542</v>
      </c>
      <c r="X69" s="4">
        <v>0.2180086100185461</v>
      </c>
    </row>
    <row r="70" spans="1:24" ht="15.5" x14ac:dyDescent="0.35">
      <c r="A70" s="4" t="s">
        <v>282</v>
      </c>
      <c r="B70" s="4" t="s">
        <v>351</v>
      </c>
      <c r="C70" s="4">
        <v>1</v>
      </c>
      <c r="D70" s="4">
        <v>0.51663727296320028</v>
      </c>
      <c r="E70" s="4">
        <v>0.2256403983314425</v>
      </c>
      <c r="F70" s="4">
        <v>0.23250131217567985</v>
      </c>
      <c r="G70" s="4">
        <v>0.17901918821020876</v>
      </c>
      <c r="H70" s="4">
        <v>0.53436871904426475</v>
      </c>
      <c r="I70" s="4">
        <v>0.24566466513353083</v>
      </c>
      <c r="J70" s="4">
        <v>0.3795154492033353</v>
      </c>
      <c r="K70" s="4">
        <v>0.32552746887323919</v>
      </c>
      <c r="L70" s="4">
        <v>0.24297364473300373</v>
      </c>
      <c r="M70" s="4">
        <v>0.37613567912476631</v>
      </c>
      <c r="N70" s="4">
        <v>0.32029890153975871</v>
      </c>
      <c r="O70" s="4">
        <v>0.17017901380774342</v>
      </c>
      <c r="P70" s="4">
        <v>0.35832578191622577</v>
      </c>
      <c r="Q70" s="4">
        <v>0.36038845694400506</v>
      </c>
      <c r="R70" s="4">
        <v>0.17069985257250464</v>
      </c>
      <c r="S70" s="4">
        <v>0.36375017122542741</v>
      </c>
      <c r="T70" s="4">
        <v>0.2767429970554508</v>
      </c>
      <c r="U70" s="4">
        <v>0.24818534254451147</v>
      </c>
      <c r="V70" s="4">
        <v>0.27706244063673319</v>
      </c>
      <c r="W70" s="4">
        <v>0.27025041408176542</v>
      </c>
      <c r="X70" s="4">
        <v>0.2180086100185461</v>
      </c>
    </row>
    <row r="71" spans="1:24" ht="15.5" x14ac:dyDescent="0.35">
      <c r="A71" s="4" t="s">
        <v>282</v>
      </c>
      <c r="B71" s="4" t="s">
        <v>352</v>
      </c>
      <c r="C71" s="4">
        <v>1</v>
      </c>
      <c r="D71" s="4">
        <v>0.51663727296320028</v>
      </c>
      <c r="E71" s="4">
        <v>0.2256403983314425</v>
      </c>
      <c r="F71" s="4">
        <v>0.23250131217567985</v>
      </c>
      <c r="G71" s="4">
        <v>0.17901918821020876</v>
      </c>
      <c r="H71" s="4">
        <v>0.53436871904426475</v>
      </c>
      <c r="I71" s="4">
        <v>0.24566466513353083</v>
      </c>
      <c r="J71" s="4">
        <v>0.3795154492033353</v>
      </c>
      <c r="K71" s="4">
        <v>0.32552746887323919</v>
      </c>
      <c r="L71" s="4">
        <v>0.24297364473300373</v>
      </c>
      <c r="M71" s="4">
        <v>0.37613567912476631</v>
      </c>
      <c r="N71" s="4">
        <v>0.32029890153975871</v>
      </c>
      <c r="O71" s="4">
        <v>0.17017901380774342</v>
      </c>
      <c r="P71" s="4">
        <v>0.35832578191622577</v>
      </c>
      <c r="Q71" s="4">
        <v>0.36038845694400506</v>
      </c>
      <c r="R71" s="4">
        <v>0.17069985257250464</v>
      </c>
      <c r="S71" s="4">
        <v>0.36375017122542741</v>
      </c>
      <c r="T71" s="4">
        <v>0.2767429970554508</v>
      </c>
      <c r="U71" s="4">
        <v>0.24818534254451147</v>
      </c>
      <c r="V71" s="4">
        <v>0.27706244063673319</v>
      </c>
      <c r="W71" s="4">
        <v>0.27025041408176542</v>
      </c>
      <c r="X71" s="4">
        <v>0.2180086100185461</v>
      </c>
    </row>
    <row r="72" spans="1:24" ht="15.5" x14ac:dyDescent="0.35">
      <c r="A72" s="4" t="s">
        <v>282</v>
      </c>
      <c r="B72" s="4" t="s">
        <v>353</v>
      </c>
      <c r="C72" s="4">
        <v>1</v>
      </c>
      <c r="D72" s="4">
        <v>0.51663727296320028</v>
      </c>
      <c r="E72" s="4">
        <v>0.2256403983314425</v>
      </c>
      <c r="F72" s="4">
        <v>0.23250131217567985</v>
      </c>
      <c r="G72" s="4">
        <v>0.17901918821020876</v>
      </c>
      <c r="H72" s="4">
        <v>0.53436871904426475</v>
      </c>
      <c r="I72" s="4">
        <v>0.24566466513353083</v>
      </c>
      <c r="J72" s="4">
        <v>0.3795154492033353</v>
      </c>
      <c r="K72" s="4">
        <v>0.32552746887323919</v>
      </c>
      <c r="L72" s="4">
        <v>0.24297364473300373</v>
      </c>
      <c r="M72" s="4">
        <v>0.37613567912476631</v>
      </c>
      <c r="N72" s="4">
        <v>0.32029890153975871</v>
      </c>
      <c r="O72" s="4">
        <v>0.17017901380774342</v>
      </c>
      <c r="P72" s="4">
        <v>0.35832578191622577</v>
      </c>
      <c r="Q72" s="4">
        <v>0.36038845694400506</v>
      </c>
      <c r="R72" s="4">
        <v>0.17069985257250464</v>
      </c>
      <c r="S72" s="4">
        <v>0.36375017122542741</v>
      </c>
      <c r="T72" s="4">
        <v>0.2767429970554508</v>
      </c>
      <c r="U72" s="4">
        <v>0.24818534254451147</v>
      </c>
      <c r="V72" s="4">
        <v>0.27706244063673319</v>
      </c>
      <c r="W72" s="4">
        <v>0.27025041408176542</v>
      </c>
      <c r="X72" s="4">
        <v>0.2180086100185461</v>
      </c>
    </row>
    <row r="73" spans="1:24" ht="15.5" x14ac:dyDescent="0.35">
      <c r="A73" s="4" t="s">
        <v>282</v>
      </c>
      <c r="B73" s="4" t="s">
        <v>354</v>
      </c>
      <c r="C73" s="4">
        <v>1</v>
      </c>
      <c r="D73" s="4">
        <v>0.51663727296320028</v>
      </c>
      <c r="E73" s="4">
        <v>0.2256403983314425</v>
      </c>
      <c r="F73" s="4">
        <v>0.23250131217567985</v>
      </c>
      <c r="G73" s="4">
        <v>0.17901918821020876</v>
      </c>
      <c r="H73" s="4">
        <v>0.53436871904426475</v>
      </c>
      <c r="I73" s="4">
        <v>0.24566466513353083</v>
      </c>
      <c r="J73" s="4">
        <v>0.3795154492033353</v>
      </c>
      <c r="K73" s="4">
        <v>0.32552746887323919</v>
      </c>
      <c r="L73" s="4">
        <v>0.24297364473300373</v>
      </c>
      <c r="M73" s="4">
        <v>0.37613567912476631</v>
      </c>
      <c r="N73" s="4">
        <v>0.32029890153975871</v>
      </c>
      <c r="O73" s="4">
        <v>0.17017901380774342</v>
      </c>
      <c r="P73" s="4">
        <v>0.35832578191622577</v>
      </c>
      <c r="Q73" s="4">
        <v>0.36038845694400506</v>
      </c>
      <c r="R73" s="4">
        <v>0.17069985257250464</v>
      </c>
      <c r="S73" s="4">
        <v>0.36375017122542741</v>
      </c>
      <c r="T73" s="4">
        <v>0.2767429970554508</v>
      </c>
      <c r="U73" s="4">
        <v>0.24818534254451147</v>
      </c>
      <c r="V73" s="4">
        <v>0.27706244063673319</v>
      </c>
      <c r="W73" s="4">
        <v>0.27025041408176542</v>
      </c>
      <c r="X73" s="4">
        <v>0.2180086100185461</v>
      </c>
    </row>
    <row r="74" spans="1:24" ht="15.5" x14ac:dyDescent="0.35">
      <c r="A74" s="4" t="s">
        <v>282</v>
      </c>
      <c r="B74" s="4" t="s">
        <v>355</v>
      </c>
      <c r="C74" s="4">
        <v>1</v>
      </c>
      <c r="D74" s="4">
        <v>0.51663727296320028</v>
      </c>
      <c r="E74" s="4">
        <v>0.2256403983314425</v>
      </c>
      <c r="F74" s="4">
        <v>0.23250131217567985</v>
      </c>
      <c r="G74" s="4">
        <v>0.17901918821020876</v>
      </c>
      <c r="H74" s="4">
        <v>0.53436871904426475</v>
      </c>
      <c r="I74" s="4">
        <v>0.24566466513353083</v>
      </c>
      <c r="J74" s="4">
        <v>0.3795154492033353</v>
      </c>
      <c r="K74" s="4">
        <v>0.32552746887323919</v>
      </c>
      <c r="L74" s="4">
        <v>0.24297364473300373</v>
      </c>
      <c r="M74" s="4">
        <v>0.37613567912476631</v>
      </c>
      <c r="N74" s="4">
        <v>0.32029890153975871</v>
      </c>
      <c r="O74" s="4">
        <v>0.17017901380774342</v>
      </c>
      <c r="P74" s="4">
        <v>0.35832578191622577</v>
      </c>
      <c r="Q74" s="4">
        <v>0.36038845694400506</v>
      </c>
      <c r="R74" s="4">
        <v>0.17069985257250464</v>
      </c>
      <c r="S74" s="4">
        <v>0.36375017122542741</v>
      </c>
      <c r="T74" s="4">
        <v>0.2767429970554508</v>
      </c>
      <c r="U74" s="4">
        <v>0.24818534254451147</v>
      </c>
      <c r="V74" s="4">
        <v>0.27706244063673319</v>
      </c>
      <c r="W74" s="4">
        <v>0.27025041408176542</v>
      </c>
      <c r="X74" s="4">
        <v>0.2180086100185461</v>
      </c>
    </row>
    <row r="75" spans="1:24" ht="15.5" x14ac:dyDescent="0.35">
      <c r="A75" s="4" t="s">
        <v>282</v>
      </c>
      <c r="B75" s="4" t="s">
        <v>356</v>
      </c>
      <c r="C75" s="4">
        <v>1</v>
      </c>
      <c r="D75" s="4">
        <v>0.51663727296320028</v>
      </c>
      <c r="E75" s="4">
        <v>0.2256403983314425</v>
      </c>
      <c r="F75" s="4">
        <v>0.23250131217567985</v>
      </c>
      <c r="G75" s="4">
        <v>0.17901918821020876</v>
      </c>
      <c r="H75" s="4">
        <v>0.53436871904426475</v>
      </c>
      <c r="I75" s="4">
        <v>0.24566466513353083</v>
      </c>
      <c r="J75" s="4">
        <v>0.3795154492033353</v>
      </c>
      <c r="K75" s="4">
        <v>0.32552746887323919</v>
      </c>
      <c r="L75" s="4">
        <v>0.24297364473300373</v>
      </c>
      <c r="M75" s="4">
        <v>0.37613567912476631</v>
      </c>
      <c r="N75" s="4">
        <v>0.32029890153975871</v>
      </c>
      <c r="O75" s="4">
        <v>0.17017901380774342</v>
      </c>
      <c r="P75" s="4">
        <v>0.35832578191622577</v>
      </c>
      <c r="Q75" s="4">
        <v>0.36038845694400506</v>
      </c>
      <c r="R75" s="4">
        <v>0.17069985257250464</v>
      </c>
      <c r="S75" s="4">
        <v>0.36375017122542741</v>
      </c>
      <c r="T75" s="4">
        <v>0.2767429970554508</v>
      </c>
      <c r="U75" s="4">
        <v>0.24818534254451147</v>
      </c>
      <c r="V75" s="4">
        <v>0.27706244063673319</v>
      </c>
      <c r="W75" s="4">
        <v>0.27025041408176542</v>
      </c>
      <c r="X75" s="4">
        <v>0.2180086100185461</v>
      </c>
    </row>
    <row r="76" spans="1:24" ht="15.5" x14ac:dyDescent="0.35">
      <c r="A76" s="4" t="s">
        <v>282</v>
      </c>
      <c r="B76" s="4" t="s">
        <v>357</v>
      </c>
      <c r="C76" s="4">
        <v>1</v>
      </c>
      <c r="D76" s="4">
        <v>0.51663727296320028</v>
      </c>
      <c r="E76" s="4">
        <v>0.2256403983314425</v>
      </c>
      <c r="F76" s="4">
        <v>0.23250131217567985</v>
      </c>
      <c r="G76" s="4">
        <v>0.17901918821020876</v>
      </c>
      <c r="H76" s="4">
        <v>0.53436871904426475</v>
      </c>
      <c r="I76" s="4">
        <v>0.24566466513353083</v>
      </c>
      <c r="J76" s="4">
        <v>0.3795154492033353</v>
      </c>
      <c r="K76" s="4">
        <v>0.32552746887323919</v>
      </c>
      <c r="L76" s="4">
        <v>0.24297364473300373</v>
      </c>
      <c r="M76" s="4">
        <v>0.37613567912476631</v>
      </c>
      <c r="N76" s="4">
        <v>0.32029890153975871</v>
      </c>
      <c r="O76" s="4">
        <v>0.17017901380774342</v>
      </c>
      <c r="P76" s="4">
        <v>0.35832578191622577</v>
      </c>
      <c r="Q76" s="4">
        <v>0.36038845694400506</v>
      </c>
      <c r="R76" s="4">
        <v>0.17069985257250464</v>
      </c>
      <c r="S76" s="4">
        <v>0.36375017122542741</v>
      </c>
      <c r="T76" s="4">
        <v>0.2767429970554508</v>
      </c>
      <c r="U76" s="4">
        <v>0.24818534254451147</v>
      </c>
      <c r="V76" s="4">
        <v>0.27706244063673319</v>
      </c>
      <c r="W76" s="4">
        <v>0.27025041408176542</v>
      </c>
      <c r="X76" s="4">
        <v>0.2180086100185461</v>
      </c>
    </row>
    <row r="77" spans="1:24" ht="15.5" x14ac:dyDescent="0.35">
      <c r="A77" s="4" t="s">
        <v>282</v>
      </c>
      <c r="B77" s="4" t="s">
        <v>358</v>
      </c>
      <c r="C77" s="4">
        <v>1</v>
      </c>
      <c r="D77" s="4">
        <v>0.51663727296320028</v>
      </c>
      <c r="E77" s="4">
        <v>0.2256403983314425</v>
      </c>
      <c r="F77" s="4">
        <v>0.23250131217567985</v>
      </c>
      <c r="G77" s="4">
        <v>0.17901918821020876</v>
      </c>
      <c r="H77" s="4">
        <v>0.53436871904426475</v>
      </c>
      <c r="I77" s="4">
        <v>0.24566466513353083</v>
      </c>
      <c r="J77" s="4">
        <v>0.3795154492033353</v>
      </c>
      <c r="K77" s="4">
        <v>0.32552746887323919</v>
      </c>
      <c r="L77" s="4">
        <v>0.24297364473300373</v>
      </c>
      <c r="M77" s="4">
        <v>0.37613567912476631</v>
      </c>
      <c r="N77" s="4">
        <v>0.32029890153975871</v>
      </c>
      <c r="O77" s="4">
        <v>0.17017901380774342</v>
      </c>
      <c r="P77" s="4">
        <v>0.35832578191622577</v>
      </c>
      <c r="Q77" s="4">
        <v>0.36038845694400506</v>
      </c>
      <c r="R77" s="4">
        <v>0.17069985257250464</v>
      </c>
      <c r="S77" s="4">
        <v>0.36375017122542741</v>
      </c>
      <c r="T77" s="4">
        <v>0.2767429970554508</v>
      </c>
      <c r="U77" s="4">
        <v>0.24818534254451147</v>
      </c>
      <c r="V77" s="4">
        <v>0.27706244063673319</v>
      </c>
      <c r="W77" s="4">
        <v>0.27025041408176542</v>
      </c>
      <c r="X77" s="4">
        <v>0.2180086100185461</v>
      </c>
    </row>
    <row r="78" spans="1:24" ht="15.5" x14ac:dyDescent="0.35">
      <c r="A78" s="4" t="s">
        <v>282</v>
      </c>
      <c r="B78" s="4" t="s">
        <v>359</v>
      </c>
      <c r="C78" s="4">
        <v>1</v>
      </c>
      <c r="D78" s="4">
        <v>0.51663727296320028</v>
      </c>
      <c r="E78" s="4">
        <v>0.2256403983314425</v>
      </c>
      <c r="F78" s="4">
        <v>0.23250131217567985</v>
      </c>
      <c r="G78" s="4">
        <v>0.17901918821020876</v>
      </c>
      <c r="H78" s="4">
        <v>0.53436871904426475</v>
      </c>
      <c r="I78" s="4">
        <v>0.24566466513353083</v>
      </c>
      <c r="J78" s="4">
        <v>0.3795154492033353</v>
      </c>
      <c r="K78" s="4">
        <v>0.32552746887323919</v>
      </c>
      <c r="L78" s="4">
        <v>0.24297364473300373</v>
      </c>
      <c r="M78" s="4">
        <v>0.37613567912476631</v>
      </c>
      <c r="N78" s="4">
        <v>0.32029890153975871</v>
      </c>
      <c r="O78" s="4">
        <v>0.17017901380774342</v>
      </c>
      <c r="P78" s="4">
        <v>0.35832578191622577</v>
      </c>
      <c r="Q78" s="4">
        <v>0.36038845694400506</v>
      </c>
      <c r="R78" s="4">
        <v>0.17069985257250464</v>
      </c>
      <c r="S78" s="4">
        <v>0.36375017122542741</v>
      </c>
      <c r="T78" s="4">
        <v>0.2767429970554508</v>
      </c>
      <c r="U78" s="4">
        <v>0.24818534254451147</v>
      </c>
      <c r="V78" s="4">
        <v>0.27706244063673319</v>
      </c>
      <c r="W78" s="4">
        <v>0.27025041408176542</v>
      </c>
      <c r="X78" s="4">
        <v>0.2180086100185461</v>
      </c>
    </row>
    <row r="79" spans="1:24" ht="15.5" x14ac:dyDescent="0.35">
      <c r="A79" s="4" t="s">
        <v>282</v>
      </c>
      <c r="B79" s="4" t="s">
        <v>360</v>
      </c>
      <c r="C79" s="4">
        <v>1</v>
      </c>
      <c r="D79" s="4">
        <v>0.51663727296320028</v>
      </c>
      <c r="E79" s="4">
        <v>0.2256403983314425</v>
      </c>
      <c r="F79" s="4">
        <v>0.23250131217567985</v>
      </c>
      <c r="G79" s="4">
        <v>0.17901918821020876</v>
      </c>
      <c r="H79" s="4">
        <v>0.53436871904426475</v>
      </c>
      <c r="I79" s="4">
        <v>0.24566466513353083</v>
      </c>
      <c r="J79" s="4">
        <v>0.3795154492033353</v>
      </c>
      <c r="K79" s="4">
        <v>0.32552746887323919</v>
      </c>
      <c r="L79" s="4">
        <v>0.24297364473300373</v>
      </c>
      <c r="M79" s="4">
        <v>0.37613567912476631</v>
      </c>
      <c r="N79" s="4">
        <v>0.32029890153975871</v>
      </c>
      <c r="O79" s="4">
        <v>0.17017901380774342</v>
      </c>
      <c r="P79" s="4">
        <v>0.35832578191622577</v>
      </c>
      <c r="Q79" s="4">
        <v>0.36038845694400506</v>
      </c>
      <c r="R79" s="4">
        <v>0.17069985257250464</v>
      </c>
      <c r="S79" s="4">
        <v>0.36375017122542741</v>
      </c>
      <c r="T79" s="4">
        <v>0.2767429970554508</v>
      </c>
      <c r="U79" s="4">
        <v>0.24818534254451147</v>
      </c>
      <c r="V79" s="4">
        <v>0.27706244063673319</v>
      </c>
      <c r="W79" s="4">
        <v>0.27025041408176542</v>
      </c>
      <c r="X79" s="4">
        <v>0.2180086100185461</v>
      </c>
    </row>
    <row r="80" spans="1:24" ht="15.5" x14ac:dyDescent="0.35">
      <c r="A80" s="4" t="s">
        <v>282</v>
      </c>
      <c r="B80" s="4" t="s">
        <v>361</v>
      </c>
      <c r="C80" s="4">
        <v>1</v>
      </c>
      <c r="D80" s="4">
        <v>0.51663727296320028</v>
      </c>
      <c r="E80" s="4">
        <v>0.2256403983314425</v>
      </c>
      <c r="F80" s="4">
        <v>0.23250131217567985</v>
      </c>
      <c r="G80" s="4">
        <v>0.17901918821020876</v>
      </c>
      <c r="H80" s="4">
        <v>0.53436871904426475</v>
      </c>
      <c r="I80" s="4">
        <v>0.24566466513353083</v>
      </c>
      <c r="J80" s="4">
        <v>0.3795154492033353</v>
      </c>
      <c r="K80" s="4">
        <v>0.32552746887323919</v>
      </c>
      <c r="L80" s="4">
        <v>0.24297364473300373</v>
      </c>
      <c r="M80" s="4">
        <v>0.37613567912476631</v>
      </c>
      <c r="N80" s="4">
        <v>0.32029890153975871</v>
      </c>
      <c r="O80" s="4">
        <v>0.17017901380774342</v>
      </c>
      <c r="P80" s="4">
        <v>0.35832578191622577</v>
      </c>
      <c r="Q80" s="4">
        <v>0.36038845694400506</v>
      </c>
      <c r="R80" s="4">
        <v>0.17069985257250464</v>
      </c>
      <c r="S80" s="4">
        <v>0.36375017122542741</v>
      </c>
      <c r="T80" s="4">
        <v>0.2767429970554508</v>
      </c>
      <c r="U80" s="4">
        <v>0.24818534254451147</v>
      </c>
      <c r="V80" s="4">
        <v>0.27706244063673319</v>
      </c>
      <c r="W80" s="4">
        <v>0.27025041408176542</v>
      </c>
      <c r="X80" s="4">
        <v>0.2180086100185461</v>
      </c>
    </row>
    <row r="81" spans="1:24" ht="15.5" x14ac:dyDescent="0.35">
      <c r="A81" s="4" t="s">
        <v>282</v>
      </c>
      <c r="B81" s="4" t="s">
        <v>362</v>
      </c>
      <c r="C81" s="4">
        <v>1</v>
      </c>
      <c r="D81" s="4">
        <v>0.51663727296320028</v>
      </c>
      <c r="E81" s="4">
        <v>0.2256403983314425</v>
      </c>
      <c r="F81" s="4">
        <v>0.23250131217567985</v>
      </c>
      <c r="G81" s="4">
        <v>0.17901918821020876</v>
      </c>
      <c r="H81" s="4">
        <v>0.53436871904426475</v>
      </c>
      <c r="I81" s="4">
        <v>0.24566466513353083</v>
      </c>
      <c r="J81" s="4">
        <v>0.3795154492033353</v>
      </c>
      <c r="K81" s="4">
        <v>0.32552746887323919</v>
      </c>
      <c r="L81" s="4">
        <v>0.24297364473300373</v>
      </c>
      <c r="M81" s="4">
        <v>0.37613567912476631</v>
      </c>
      <c r="N81" s="4">
        <v>0.32029890153975871</v>
      </c>
      <c r="O81" s="4">
        <v>0.17017901380774342</v>
      </c>
      <c r="P81" s="4">
        <v>0.35832578191622577</v>
      </c>
      <c r="Q81" s="4">
        <v>0.36038845694400506</v>
      </c>
      <c r="R81" s="4">
        <v>0.17069985257250464</v>
      </c>
      <c r="S81" s="4">
        <v>0.36375017122542741</v>
      </c>
      <c r="T81" s="4">
        <v>0.2767429970554508</v>
      </c>
      <c r="U81" s="4">
        <v>0.24818534254451147</v>
      </c>
      <c r="V81" s="4">
        <v>0.27706244063673319</v>
      </c>
      <c r="W81" s="4">
        <v>0.27025041408176542</v>
      </c>
      <c r="X81" s="4">
        <v>0.2180086100185461</v>
      </c>
    </row>
    <row r="82" spans="1:24" ht="15.5" x14ac:dyDescent="0.35">
      <c r="A82" s="4" t="s">
        <v>282</v>
      </c>
      <c r="B82" s="4" t="s">
        <v>363</v>
      </c>
      <c r="C82" s="4">
        <v>1</v>
      </c>
      <c r="D82" s="4">
        <v>0.51663727296320028</v>
      </c>
      <c r="E82" s="4">
        <v>0.2256403983314425</v>
      </c>
      <c r="F82" s="4">
        <v>0.23250131217567985</v>
      </c>
      <c r="G82" s="4">
        <v>0.17901918821020876</v>
      </c>
      <c r="H82" s="4">
        <v>0.53436871904426475</v>
      </c>
      <c r="I82" s="4">
        <v>0.24566466513353083</v>
      </c>
      <c r="J82" s="4">
        <v>0.3795154492033353</v>
      </c>
      <c r="K82" s="4">
        <v>0.32552746887323919</v>
      </c>
      <c r="L82" s="4">
        <v>0.24297364473300373</v>
      </c>
      <c r="M82" s="4">
        <v>0.37613567912476631</v>
      </c>
      <c r="N82" s="4">
        <v>0.32029890153975871</v>
      </c>
      <c r="O82" s="4">
        <v>0.17017901380774342</v>
      </c>
      <c r="P82" s="4">
        <v>0.35832578191622577</v>
      </c>
      <c r="Q82" s="4">
        <v>0.36038845694400506</v>
      </c>
      <c r="R82" s="4">
        <v>0.17069985257250464</v>
      </c>
      <c r="S82" s="4">
        <v>0.36375017122542741</v>
      </c>
      <c r="T82" s="4">
        <v>0.2767429970554508</v>
      </c>
      <c r="U82" s="4">
        <v>0.24818534254451147</v>
      </c>
      <c r="V82" s="4">
        <v>0.27706244063673319</v>
      </c>
      <c r="W82" s="4">
        <v>0.27025041408176542</v>
      </c>
      <c r="X82" s="4">
        <v>0.2180086100185461</v>
      </c>
    </row>
    <row r="83" spans="1:24" ht="15.5" x14ac:dyDescent="0.35">
      <c r="A83" s="4" t="s">
        <v>282</v>
      </c>
      <c r="B83" s="4" t="s">
        <v>364</v>
      </c>
      <c r="C83" s="4">
        <v>1</v>
      </c>
      <c r="D83" s="4">
        <v>0.51663727296320028</v>
      </c>
      <c r="E83" s="4">
        <v>0.2256403983314425</v>
      </c>
      <c r="F83" s="4">
        <v>0.23250131217567985</v>
      </c>
      <c r="G83" s="4">
        <v>0.17901918821020876</v>
      </c>
      <c r="H83" s="4">
        <v>0.53436871904426475</v>
      </c>
      <c r="I83" s="4">
        <v>0.24566466513353083</v>
      </c>
      <c r="J83" s="4">
        <v>0.3795154492033353</v>
      </c>
      <c r="K83" s="4">
        <v>0.32552746887323919</v>
      </c>
      <c r="L83" s="4">
        <v>0.24297364473300373</v>
      </c>
      <c r="M83" s="4">
        <v>0.37613567912476631</v>
      </c>
      <c r="N83" s="4">
        <v>0.32029890153975871</v>
      </c>
      <c r="O83" s="4">
        <v>0.17017901380774342</v>
      </c>
      <c r="P83" s="4">
        <v>0.35832578191622577</v>
      </c>
      <c r="Q83" s="4">
        <v>0.36038845694400506</v>
      </c>
      <c r="R83" s="4">
        <v>0.17069985257250464</v>
      </c>
      <c r="S83" s="4">
        <v>0.36375017122542741</v>
      </c>
      <c r="T83" s="4">
        <v>0.2767429970554508</v>
      </c>
      <c r="U83" s="4">
        <v>0.24818534254451147</v>
      </c>
      <c r="V83" s="4">
        <v>0.27706244063673319</v>
      </c>
      <c r="W83" s="4">
        <v>0.27025041408176542</v>
      </c>
      <c r="X83" s="4">
        <v>0.2180086100185461</v>
      </c>
    </row>
    <row r="84" spans="1:24" ht="15.5" x14ac:dyDescent="0.35">
      <c r="A84" s="4" t="s">
        <v>282</v>
      </c>
      <c r="B84" s="4" t="s">
        <v>365</v>
      </c>
      <c r="C84" s="4">
        <v>1</v>
      </c>
      <c r="D84" s="4">
        <v>0.51663727296320028</v>
      </c>
      <c r="E84" s="4">
        <v>0.2256403983314425</v>
      </c>
      <c r="F84" s="4">
        <v>0.23250131217567985</v>
      </c>
      <c r="G84" s="4">
        <v>0.17901918821020876</v>
      </c>
      <c r="H84" s="4">
        <v>0.53436871904426475</v>
      </c>
      <c r="I84" s="4">
        <v>0.24566466513353083</v>
      </c>
      <c r="J84" s="4">
        <v>0.3795154492033353</v>
      </c>
      <c r="K84" s="4">
        <v>0.32552746887323919</v>
      </c>
      <c r="L84" s="4">
        <v>0.24297364473300373</v>
      </c>
      <c r="M84" s="4">
        <v>0.37613567912476631</v>
      </c>
      <c r="N84" s="4">
        <v>0.32029890153975871</v>
      </c>
      <c r="O84" s="4">
        <v>0.17017901380774342</v>
      </c>
      <c r="P84" s="4">
        <v>0.35832578191622577</v>
      </c>
      <c r="Q84" s="4">
        <v>0.36038845694400506</v>
      </c>
      <c r="R84" s="4">
        <v>0.17069985257250464</v>
      </c>
      <c r="S84" s="4">
        <v>0.36375017122542741</v>
      </c>
      <c r="T84" s="4">
        <v>0.2767429970554508</v>
      </c>
      <c r="U84" s="4">
        <v>0.24818534254451147</v>
      </c>
      <c r="V84" s="4">
        <v>0.27706244063673319</v>
      </c>
      <c r="W84" s="4">
        <v>0.27025041408176542</v>
      </c>
      <c r="X84" s="4">
        <v>0.2180086100185461</v>
      </c>
    </row>
    <row r="85" spans="1:24" ht="15.5" x14ac:dyDescent="0.35">
      <c r="A85" s="4" t="s">
        <v>282</v>
      </c>
      <c r="B85" s="4" t="s">
        <v>366</v>
      </c>
      <c r="C85" s="4">
        <v>1</v>
      </c>
      <c r="D85" s="4">
        <v>0.51663727296320028</v>
      </c>
      <c r="E85" s="4">
        <v>0.2256403983314425</v>
      </c>
      <c r="F85" s="4">
        <v>0.23250131217567985</v>
      </c>
      <c r="G85" s="4">
        <v>0.17901918821020876</v>
      </c>
      <c r="H85" s="4">
        <v>0.53436871904426475</v>
      </c>
      <c r="I85" s="4">
        <v>0.24566466513353083</v>
      </c>
      <c r="J85" s="4">
        <v>0.3795154492033353</v>
      </c>
      <c r="K85" s="4">
        <v>0.32552746887323919</v>
      </c>
      <c r="L85" s="4">
        <v>0.24297364473300373</v>
      </c>
      <c r="M85" s="4">
        <v>0.37613567912476631</v>
      </c>
      <c r="N85" s="4">
        <v>0.32029890153975871</v>
      </c>
      <c r="O85" s="4">
        <v>0.17017901380774342</v>
      </c>
      <c r="P85" s="4">
        <v>0.35832578191622577</v>
      </c>
      <c r="Q85" s="4">
        <v>0.36038845694400506</v>
      </c>
      <c r="R85" s="4">
        <v>0.17069985257250464</v>
      </c>
      <c r="S85" s="4">
        <v>0.36375017122542741</v>
      </c>
      <c r="T85" s="4">
        <v>0.2767429970554508</v>
      </c>
      <c r="U85" s="4">
        <v>0.24818534254451147</v>
      </c>
      <c r="V85" s="4">
        <v>0.27706244063673319</v>
      </c>
      <c r="W85" s="4">
        <v>0.27025041408176542</v>
      </c>
      <c r="X85" s="4">
        <v>0.2180086100185461</v>
      </c>
    </row>
    <row r="86" spans="1:24" ht="15.5" x14ac:dyDescent="0.35">
      <c r="A86" s="4" t="s">
        <v>282</v>
      </c>
      <c r="B86" s="4" t="s">
        <v>367</v>
      </c>
      <c r="C86" s="4">
        <v>1</v>
      </c>
      <c r="D86" s="4">
        <v>0.51663727296320028</v>
      </c>
      <c r="E86" s="4">
        <v>0.2256403983314425</v>
      </c>
      <c r="F86" s="4">
        <v>0.23250131217567985</v>
      </c>
      <c r="G86" s="4">
        <v>0.17901918821020876</v>
      </c>
      <c r="H86" s="4">
        <v>0.53436871904426475</v>
      </c>
      <c r="I86" s="4">
        <v>0.24566466513353083</v>
      </c>
      <c r="J86" s="4">
        <v>0.3795154492033353</v>
      </c>
      <c r="K86" s="4">
        <v>0.32552746887323919</v>
      </c>
      <c r="L86" s="4">
        <v>0.24297364473300373</v>
      </c>
      <c r="M86" s="4">
        <v>0.37613567912476631</v>
      </c>
      <c r="N86" s="4">
        <v>0.32029890153975871</v>
      </c>
      <c r="O86" s="4">
        <v>0.17017901380774342</v>
      </c>
      <c r="P86" s="4">
        <v>0.35832578191622577</v>
      </c>
      <c r="Q86" s="4">
        <v>0.36038845694400506</v>
      </c>
      <c r="R86" s="4">
        <v>0.17069985257250464</v>
      </c>
      <c r="S86" s="4">
        <v>0.36375017122542741</v>
      </c>
      <c r="T86" s="4">
        <v>0.2767429970554508</v>
      </c>
      <c r="U86" s="4">
        <v>0.24818534254451147</v>
      </c>
      <c r="V86" s="4">
        <v>0.27706244063673319</v>
      </c>
      <c r="W86" s="4">
        <v>0.27025041408176542</v>
      </c>
      <c r="X86" s="4">
        <v>0.2180086100185461</v>
      </c>
    </row>
    <row r="87" spans="1:24" ht="15.5" x14ac:dyDescent="0.35">
      <c r="A87" s="4" t="s">
        <v>282</v>
      </c>
      <c r="B87" s="4" t="s">
        <v>368</v>
      </c>
      <c r="C87" s="4">
        <v>1</v>
      </c>
      <c r="D87" s="4">
        <v>0.51663727296320028</v>
      </c>
      <c r="E87" s="4">
        <v>0.2256403983314425</v>
      </c>
      <c r="F87" s="4">
        <v>0.23250131217567985</v>
      </c>
      <c r="G87" s="4">
        <v>0.17901918821020876</v>
      </c>
      <c r="H87" s="4">
        <v>0.53436871904426475</v>
      </c>
      <c r="I87" s="4">
        <v>0.24566466513353083</v>
      </c>
      <c r="J87" s="4">
        <v>0.3795154492033353</v>
      </c>
      <c r="K87" s="4">
        <v>0.32552746887323919</v>
      </c>
      <c r="L87" s="4">
        <v>0.24297364473300373</v>
      </c>
      <c r="M87" s="4">
        <v>0.37613567912476631</v>
      </c>
      <c r="N87" s="4">
        <v>0.32029890153975871</v>
      </c>
      <c r="O87" s="4">
        <v>0.17017901380774342</v>
      </c>
      <c r="P87" s="4">
        <v>0.35832578191622577</v>
      </c>
      <c r="Q87" s="4">
        <v>0.36038845694400506</v>
      </c>
      <c r="R87" s="4">
        <v>0.17069985257250464</v>
      </c>
      <c r="S87" s="4">
        <v>0.36375017122542741</v>
      </c>
      <c r="T87" s="4">
        <v>0.2767429970554508</v>
      </c>
      <c r="U87" s="4">
        <v>0.24818534254451147</v>
      </c>
      <c r="V87" s="4">
        <v>0.27706244063673319</v>
      </c>
      <c r="W87" s="4">
        <v>0.27025041408176542</v>
      </c>
      <c r="X87" s="4">
        <v>0.2180086100185461</v>
      </c>
    </row>
    <row r="88" spans="1:24" ht="15.5" x14ac:dyDescent="0.35">
      <c r="A88" s="4" t="s">
        <v>282</v>
      </c>
      <c r="B88" s="4" t="s">
        <v>369</v>
      </c>
      <c r="C88" s="4">
        <v>1</v>
      </c>
      <c r="D88" s="4">
        <v>0.51663727296320028</v>
      </c>
      <c r="E88" s="4">
        <v>0.2256403983314425</v>
      </c>
      <c r="F88" s="4">
        <v>0.23250131217567985</v>
      </c>
      <c r="G88" s="4">
        <v>0.17901918821020876</v>
      </c>
      <c r="H88" s="4">
        <v>0.53436871904426475</v>
      </c>
      <c r="I88" s="4">
        <v>0.24566466513353083</v>
      </c>
      <c r="J88" s="4">
        <v>0.3795154492033353</v>
      </c>
      <c r="K88" s="4">
        <v>0.32552746887323919</v>
      </c>
      <c r="L88" s="4">
        <v>0.24297364473300373</v>
      </c>
      <c r="M88" s="4">
        <v>0.37613567912476631</v>
      </c>
      <c r="N88" s="4">
        <v>0.32029890153975871</v>
      </c>
      <c r="O88" s="4">
        <v>0.17017901380774342</v>
      </c>
      <c r="P88" s="4">
        <v>0.35832578191622577</v>
      </c>
      <c r="Q88" s="4">
        <v>0.36038845694400506</v>
      </c>
      <c r="R88" s="4">
        <v>0.17069985257250464</v>
      </c>
      <c r="S88" s="4">
        <v>0.36375017122542741</v>
      </c>
      <c r="T88" s="4">
        <v>0.2767429970554508</v>
      </c>
      <c r="U88" s="4">
        <v>0.24818534254451147</v>
      </c>
      <c r="V88" s="4">
        <v>0.27706244063673319</v>
      </c>
      <c r="W88" s="4">
        <v>0.27025041408176542</v>
      </c>
      <c r="X88" s="4">
        <v>0.2180086100185461</v>
      </c>
    </row>
    <row r="89" spans="1:24" ht="15.5" x14ac:dyDescent="0.35">
      <c r="A89" s="4" t="s">
        <v>282</v>
      </c>
      <c r="B89" s="4" t="s">
        <v>370</v>
      </c>
      <c r="C89" s="4">
        <v>1</v>
      </c>
      <c r="D89" s="4">
        <v>0.51663727296320028</v>
      </c>
      <c r="E89" s="4">
        <v>0.2256403983314425</v>
      </c>
      <c r="F89" s="4">
        <v>0.23250131217567985</v>
      </c>
      <c r="G89" s="4">
        <v>0.17901918821020876</v>
      </c>
      <c r="H89" s="4">
        <v>0.53436871904426475</v>
      </c>
      <c r="I89" s="4">
        <v>0.24566466513353083</v>
      </c>
      <c r="J89" s="4">
        <v>0.3795154492033353</v>
      </c>
      <c r="K89" s="4">
        <v>0.32552746887323919</v>
      </c>
      <c r="L89" s="4">
        <v>0.24297364473300373</v>
      </c>
      <c r="M89" s="4">
        <v>0.37613567912476631</v>
      </c>
      <c r="N89" s="4">
        <v>0.32029890153975871</v>
      </c>
      <c r="O89" s="4">
        <v>0.17017901380774342</v>
      </c>
      <c r="P89" s="4">
        <v>0.35832578191622577</v>
      </c>
      <c r="Q89" s="4">
        <v>0.36038845694400506</v>
      </c>
      <c r="R89" s="4">
        <v>0.17069985257250464</v>
      </c>
      <c r="S89" s="4">
        <v>0.36375017122542741</v>
      </c>
      <c r="T89" s="4">
        <v>0.2767429970554508</v>
      </c>
      <c r="U89" s="4">
        <v>0.24818534254451147</v>
      </c>
      <c r="V89" s="4">
        <v>0.27706244063673319</v>
      </c>
      <c r="W89" s="4">
        <v>0.27025041408176542</v>
      </c>
      <c r="X89" s="4">
        <v>0.2180086100185461</v>
      </c>
    </row>
    <row r="90" spans="1:24" ht="15.5" x14ac:dyDescent="0.35">
      <c r="A90" s="4" t="s">
        <v>282</v>
      </c>
      <c r="B90" s="4" t="s">
        <v>371</v>
      </c>
      <c r="C90" s="4">
        <v>1</v>
      </c>
      <c r="D90" s="4">
        <v>0.51663727296320028</v>
      </c>
      <c r="E90" s="4">
        <v>0.2256403983314425</v>
      </c>
      <c r="F90" s="4">
        <v>0.23250131217567985</v>
      </c>
      <c r="G90" s="4">
        <v>0.17901918821020876</v>
      </c>
      <c r="H90" s="4">
        <v>0.53436871904426475</v>
      </c>
      <c r="I90" s="4">
        <v>0.24566466513353083</v>
      </c>
      <c r="J90" s="4">
        <v>0.3795154492033353</v>
      </c>
      <c r="K90" s="4">
        <v>0.32552746887323919</v>
      </c>
      <c r="L90" s="4">
        <v>0.24297364473300373</v>
      </c>
      <c r="M90" s="4">
        <v>0.37613567912476631</v>
      </c>
      <c r="N90" s="4">
        <v>0.32029890153975871</v>
      </c>
      <c r="O90" s="4">
        <v>0.17017901380774342</v>
      </c>
      <c r="P90" s="4">
        <v>0.35832578191622577</v>
      </c>
      <c r="Q90" s="4">
        <v>0.36038845694400506</v>
      </c>
      <c r="R90" s="4">
        <v>0.17069985257250464</v>
      </c>
      <c r="S90" s="4">
        <v>0.36375017122542741</v>
      </c>
      <c r="T90" s="4">
        <v>0.2767429970554508</v>
      </c>
      <c r="U90" s="4">
        <v>0.24818534254451147</v>
      </c>
      <c r="V90" s="4">
        <v>0.27706244063673319</v>
      </c>
      <c r="W90" s="4">
        <v>0.27025041408176542</v>
      </c>
      <c r="X90" s="4">
        <v>0.2180086100185461</v>
      </c>
    </row>
    <row r="91" spans="1:24" ht="15.5" x14ac:dyDescent="0.35">
      <c r="A91" s="4" t="s">
        <v>282</v>
      </c>
      <c r="B91" s="4" t="s">
        <v>372</v>
      </c>
      <c r="C91" s="4">
        <v>1</v>
      </c>
      <c r="D91" s="4">
        <v>0.51663727296320028</v>
      </c>
      <c r="E91" s="4">
        <v>0.2256403983314425</v>
      </c>
      <c r="F91" s="4">
        <v>0.23250131217567985</v>
      </c>
      <c r="G91" s="4">
        <v>0.17901918821020876</v>
      </c>
      <c r="H91" s="4">
        <v>0.53436871904426475</v>
      </c>
      <c r="I91" s="4">
        <v>0.24566466513353083</v>
      </c>
      <c r="J91" s="4">
        <v>0.3795154492033353</v>
      </c>
      <c r="K91" s="4">
        <v>0.32552746887323919</v>
      </c>
      <c r="L91" s="4">
        <v>0.24297364473300373</v>
      </c>
      <c r="M91" s="4">
        <v>0.37613567912476631</v>
      </c>
      <c r="N91" s="4">
        <v>0.32029890153975871</v>
      </c>
      <c r="O91" s="4">
        <v>0.17017901380774342</v>
      </c>
      <c r="P91" s="4">
        <v>0.35832578191622577</v>
      </c>
      <c r="Q91" s="4">
        <v>0.36038845694400506</v>
      </c>
      <c r="R91" s="4">
        <v>0.17069985257250464</v>
      </c>
      <c r="S91" s="4">
        <v>0.36375017122542741</v>
      </c>
      <c r="T91" s="4">
        <v>0.2767429970554508</v>
      </c>
      <c r="U91" s="4">
        <v>0.24818534254451147</v>
      </c>
      <c r="V91" s="4">
        <v>0.27706244063673319</v>
      </c>
      <c r="W91" s="4">
        <v>0.27025041408176542</v>
      </c>
      <c r="X91" s="4">
        <v>0.2180086100185461</v>
      </c>
    </row>
    <row r="92" spans="1:24" ht="15.5" x14ac:dyDescent="0.35">
      <c r="A92" s="4" t="s">
        <v>282</v>
      </c>
      <c r="B92" s="4" t="s">
        <v>373</v>
      </c>
      <c r="C92" s="4">
        <v>1</v>
      </c>
      <c r="D92" s="4">
        <v>0.51663727296320028</v>
      </c>
      <c r="E92" s="4">
        <v>0.2256403983314425</v>
      </c>
      <c r="F92" s="4">
        <v>0.23250131217567985</v>
      </c>
      <c r="G92" s="4">
        <v>0.17901918821020876</v>
      </c>
      <c r="H92" s="4">
        <v>0.53436871904426475</v>
      </c>
      <c r="I92" s="4">
        <v>0.24566466513353083</v>
      </c>
      <c r="J92" s="4">
        <v>0.3795154492033353</v>
      </c>
      <c r="K92" s="4">
        <v>0.32552746887323919</v>
      </c>
      <c r="L92" s="4">
        <v>0.24297364473300373</v>
      </c>
      <c r="M92" s="4">
        <v>0.37613567912476631</v>
      </c>
      <c r="N92" s="4">
        <v>0.32029890153975871</v>
      </c>
      <c r="O92" s="4">
        <v>0.17017901380774342</v>
      </c>
      <c r="P92" s="4">
        <v>0.35832578191622577</v>
      </c>
      <c r="Q92" s="4">
        <v>0.36038845694400506</v>
      </c>
      <c r="R92" s="4">
        <v>0.17069985257250464</v>
      </c>
      <c r="S92" s="4">
        <v>0.36375017122542741</v>
      </c>
      <c r="T92" s="4">
        <v>0.2767429970554508</v>
      </c>
      <c r="U92" s="4">
        <v>0.24818534254451147</v>
      </c>
      <c r="V92" s="4">
        <v>0.27706244063673319</v>
      </c>
      <c r="W92" s="4">
        <v>0.27025041408176542</v>
      </c>
      <c r="X92" s="4">
        <v>0.2180086100185461</v>
      </c>
    </row>
    <row r="93" spans="1:24" ht="15.5" x14ac:dyDescent="0.35">
      <c r="A93" s="4" t="s">
        <v>282</v>
      </c>
      <c r="B93" s="4" t="s">
        <v>374</v>
      </c>
      <c r="C93" s="4">
        <v>1</v>
      </c>
      <c r="D93" s="4">
        <v>0.51663727296320028</v>
      </c>
      <c r="E93" s="4">
        <v>0.2256403983314425</v>
      </c>
      <c r="F93" s="4">
        <v>0.23250131217567985</v>
      </c>
      <c r="G93" s="4">
        <v>0.17901918821020876</v>
      </c>
      <c r="H93" s="4">
        <v>0.53436871904426475</v>
      </c>
      <c r="I93" s="4">
        <v>0.24566466513353083</v>
      </c>
      <c r="J93" s="4">
        <v>0.3795154492033353</v>
      </c>
      <c r="K93" s="4">
        <v>0.32552746887323919</v>
      </c>
      <c r="L93" s="4">
        <v>0.24297364473300373</v>
      </c>
      <c r="M93" s="4">
        <v>0.37613567912476631</v>
      </c>
      <c r="N93" s="4">
        <v>0.32029890153975871</v>
      </c>
      <c r="O93" s="4">
        <v>0.17017901380774342</v>
      </c>
      <c r="P93" s="4">
        <v>0.35832578191622577</v>
      </c>
      <c r="Q93" s="4">
        <v>0.36038845694400506</v>
      </c>
      <c r="R93" s="4">
        <v>0.17069985257250464</v>
      </c>
      <c r="S93" s="4">
        <v>0.36375017122542741</v>
      </c>
      <c r="T93" s="4">
        <v>0.2767429970554508</v>
      </c>
      <c r="U93" s="4">
        <v>0.24818534254451147</v>
      </c>
      <c r="V93" s="4">
        <v>0.27706244063673319</v>
      </c>
      <c r="W93" s="4">
        <v>0.27025041408176542</v>
      </c>
      <c r="X93" s="4">
        <v>0.2180086100185461</v>
      </c>
    </row>
    <row r="94" spans="1:24" ht="15.5" x14ac:dyDescent="0.35">
      <c r="A94" s="4" t="s">
        <v>282</v>
      </c>
      <c r="B94" s="4" t="s">
        <v>375</v>
      </c>
      <c r="C94" s="4">
        <v>1</v>
      </c>
      <c r="D94" s="4">
        <v>0.51663727296320028</v>
      </c>
      <c r="E94" s="4">
        <v>0.2256403983314425</v>
      </c>
      <c r="F94" s="4">
        <v>0.23250131217567985</v>
      </c>
      <c r="G94" s="4">
        <v>0.17901918821020876</v>
      </c>
      <c r="H94" s="4">
        <v>0.53436871904426475</v>
      </c>
      <c r="I94" s="4">
        <v>0.24566466513353083</v>
      </c>
      <c r="J94" s="4">
        <v>0.3795154492033353</v>
      </c>
      <c r="K94" s="4">
        <v>0.32552746887323919</v>
      </c>
      <c r="L94" s="4">
        <v>0.24297364473300373</v>
      </c>
      <c r="M94" s="4">
        <v>0.37613567912476631</v>
      </c>
      <c r="N94" s="4">
        <v>0.32029890153975871</v>
      </c>
      <c r="O94" s="4">
        <v>0.17017901380774342</v>
      </c>
      <c r="P94" s="4">
        <v>0.35832578191622577</v>
      </c>
      <c r="Q94" s="4">
        <v>0.36038845694400506</v>
      </c>
      <c r="R94" s="4">
        <v>0.17069985257250464</v>
      </c>
      <c r="S94" s="4">
        <v>0.36375017122542741</v>
      </c>
      <c r="T94" s="4">
        <v>0.2767429970554508</v>
      </c>
      <c r="U94" s="4">
        <v>0.24818534254451147</v>
      </c>
      <c r="V94" s="4">
        <v>0.27706244063673319</v>
      </c>
      <c r="W94" s="4">
        <v>0.27025041408176542</v>
      </c>
      <c r="X94" s="4">
        <v>0.2180086100185461</v>
      </c>
    </row>
    <row r="95" spans="1:24" ht="15.5" x14ac:dyDescent="0.35">
      <c r="A95" s="4" t="s">
        <v>282</v>
      </c>
      <c r="B95" s="4" t="s">
        <v>376</v>
      </c>
      <c r="C95" s="4">
        <v>1</v>
      </c>
      <c r="D95" s="4">
        <v>0.51663727296320028</v>
      </c>
      <c r="E95" s="4">
        <v>0.2256403983314425</v>
      </c>
      <c r="F95" s="4">
        <v>0.23250131217567985</v>
      </c>
      <c r="G95" s="4">
        <v>0.17901918821020876</v>
      </c>
      <c r="H95" s="4">
        <v>0.53436871904426475</v>
      </c>
      <c r="I95" s="4">
        <v>0.24566466513353083</v>
      </c>
      <c r="J95" s="4">
        <v>0.3795154492033353</v>
      </c>
      <c r="K95" s="4">
        <v>0.32552746887323919</v>
      </c>
      <c r="L95" s="4">
        <v>0.24297364473300373</v>
      </c>
      <c r="M95" s="4">
        <v>0.37613567912476631</v>
      </c>
      <c r="N95" s="4">
        <v>0.32029890153975871</v>
      </c>
      <c r="O95" s="4">
        <v>0.17017901380774342</v>
      </c>
      <c r="P95" s="4">
        <v>0.35832578191622577</v>
      </c>
      <c r="Q95" s="4">
        <v>0.36038845694400506</v>
      </c>
      <c r="R95" s="4">
        <v>0.17069985257250464</v>
      </c>
      <c r="S95" s="4">
        <v>0.36375017122542741</v>
      </c>
      <c r="T95" s="4">
        <v>0.2767429970554508</v>
      </c>
      <c r="U95" s="4">
        <v>0.24818534254451147</v>
      </c>
      <c r="V95" s="4">
        <v>0.27706244063673319</v>
      </c>
      <c r="W95" s="4">
        <v>0.27025041408176542</v>
      </c>
      <c r="X95" s="4">
        <v>0.2180086100185461</v>
      </c>
    </row>
    <row r="96" spans="1:24" ht="15.5" x14ac:dyDescent="0.35">
      <c r="A96" s="4" t="s">
        <v>282</v>
      </c>
      <c r="B96" s="4" t="s">
        <v>377</v>
      </c>
      <c r="C96" s="4">
        <v>1</v>
      </c>
      <c r="D96" s="4">
        <v>0.51663727296320028</v>
      </c>
      <c r="E96" s="4">
        <v>0.2256403983314425</v>
      </c>
      <c r="F96" s="4">
        <v>0.23250131217567985</v>
      </c>
      <c r="G96" s="4">
        <v>0.17901918821020876</v>
      </c>
      <c r="H96" s="4">
        <v>0.53436871904426475</v>
      </c>
      <c r="I96" s="4">
        <v>0.24566466513353083</v>
      </c>
      <c r="J96" s="4">
        <v>0.3795154492033353</v>
      </c>
      <c r="K96" s="4">
        <v>0.32552746887323919</v>
      </c>
      <c r="L96" s="4">
        <v>0.24297364473300373</v>
      </c>
      <c r="M96" s="4">
        <v>0.37613567912476631</v>
      </c>
      <c r="N96" s="4">
        <v>0.32029890153975871</v>
      </c>
      <c r="O96" s="4">
        <v>0.17017901380774342</v>
      </c>
      <c r="P96" s="4">
        <v>0.35832578191622577</v>
      </c>
      <c r="Q96" s="4">
        <v>0.36038845694400506</v>
      </c>
      <c r="R96" s="4">
        <v>0.17069985257250464</v>
      </c>
      <c r="S96" s="4">
        <v>0.36375017122542741</v>
      </c>
      <c r="T96" s="4">
        <v>0.2767429970554508</v>
      </c>
      <c r="U96" s="4">
        <v>0.24818534254451147</v>
      </c>
      <c r="V96" s="4">
        <v>0.27706244063673319</v>
      </c>
      <c r="W96" s="4">
        <v>0.27025041408176542</v>
      </c>
      <c r="X96" s="4">
        <v>0.2180086100185461</v>
      </c>
    </row>
    <row r="97" spans="1:24" ht="15.5" x14ac:dyDescent="0.35">
      <c r="A97" s="4" t="s">
        <v>282</v>
      </c>
      <c r="B97" s="4" t="s">
        <v>378</v>
      </c>
      <c r="C97" s="4">
        <v>1</v>
      </c>
      <c r="D97" s="4">
        <v>0.51663727296320028</v>
      </c>
      <c r="E97" s="4">
        <v>0.2256403983314425</v>
      </c>
      <c r="F97" s="4">
        <v>0.23250131217567985</v>
      </c>
      <c r="G97" s="4">
        <v>0.17901918821020876</v>
      </c>
      <c r="H97" s="4">
        <v>0.53436871904426475</v>
      </c>
      <c r="I97" s="4">
        <v>0.24566466513353083</v>
      </c>
      <c r="J97" s="4">
        <v>0.3795154492033353</v>
      </c>
      <c r="K97" s="4">
        <v>0.32552746887323919</v>
      </c>
      <c r="L97" s="4">
        <v>0.24297364473300373</v>
      </c>
      <c r="M97" s="4">
        <v>0.37613567912476631</v>
      </c>
      <c r="N97" s="4">
        <v>0.32029890153975871</v>
      </c>
      <c r="O97" s="4">
        <v>0.17017901380774342</v>
      </c>
      <c r="P97" s="4">
        <v>0.35832578191622577</v>
      </c>
      <c r="Q97" s="4">
        <v>0.36038845694400506</v>
      </c>
      <c r="R97" s="4">
        <v>0.17069985257250464</v>
      </c>
      <c r="S97" s="4">
        <v>0.36375017122542741</v>
      </c>
      <c r="T97" s="4">
        <v>0.2767429970554508</v>
      </c>
      <c r="U97" s="4">
        <v>0.24818534254451147</v>
      </c>
      <c r="V97" s="4">
        <v>0.27706244063673319</v>
      </c>
      <c r="W97" s="4">
        <v>0.27025041408176542</v>
      </c>
      <c r="X97" s="4">
        <v>0.2180086100185461</v>
      </c>
    </row>
    <row r="98" spans="1:24" ht="15.5" x14ac:dyDescent="0.35">
      <c r="A98" s="4" t="s">
        <v>282</v>
      </c>
      <c r="B98" s="4" t="s">
        <v>379</v>
      </c>
      <c r="C98" s="4">
        <v>1</v>
      </c>
      <c r="D98" s="4">
        <v>0.51663727296320028</v>
      </c>
      <c r="E98" s="4">
        <v>0.2256403983314425</v>
      </c>
      <c r="F98" s="4">
        <v>0.23250131217567985</v>
      </c>
      <c r="G98" s="4">
        <v>0.17901918821020876</v>
      </c>
      <c r="H98" s="4">
        <v>0.53436871904426475</v>
      </c>
      <c r="I98" s="4">
        <v>0.24566466513353083</v>
      </c>
      <c r="J98" s="4">
        <v>0.3795154492033353</v>
      </c>
      <c r="K98" s="4">
        <v>0.32552746887323919</v>
      </c>
      <c r="L98" s="4">
        <v>0.24297364473300373</v>
      </c>
      <c r="M98" s="4">
        <v>0.37613567912476631</v>
      </c>
      <c r="N98" s="4">
        <v>0.32029890153975871</v>
      </c>
      <c r="O98" s="4">
        <v>0.17017901380774342</v>
      </c>
      <c r="P98" s="4">
        <v>0.35832578191622577</v>
      </c>
      <c r="Q98" s="4">
        <v>0.36038845694400506</v>
      </c>
      <c r="R98" s="4">
        <v>0.17069985257250464</v>
      </c>
      <c r="S98" s="4">
        <v>0.36375017122542741</v>
      </c>
      <c r="T98" s="4">
        <v>0.2767429970554508</v>
      </c>
      <c r="U98" s="4">
        <v>0.24818534254451147</v>
      </c>
      <c r="V98" s="4">
        <v>0.27706244063673319</v>
      </c>
      <c r="W98" s="4">
        <v>0.27025041408176542</v>
      </c>
      <c r="X98" s="4">
        <v>0.2180086100185461</v>
      </c>
    </row>
    <row r="99" spans="1:24" ht="15.5" x14ac:dyDescent="0.35">
      <c r="A99" s="4" t="s">
        <v>282</v>
      </c>
      <c r="B99" s="4" t="s">
        <v>380</v>
      </c>
      <c r="C99" s="4">
        <v>1</v>
      </c>
      <c r="D99" s="4">
        <v>0.51663727296320028</v>
      </c>
      <c r="E99" s="4">
        <v>0.2256403983314425</v>
      </c>
      <c r="F99" s="4">
        <v>0.23250131217567985</v>
      </c>
      <c r="G99" s="4">
        <v>0.17901918821020876</v>
      </c>
      <c r="H99" s="4">
        <v>0.53436871904426475</v>
      </c>
      <c r="I99" s="4">
        <v>0.24566466513353083</v>
      </c>
      <c r="J99" s="4">
        <v>0.3795154492033353</v>
      </c>
      <c r="K99" s="4">
        <v>0.32552746887323919</v>
      </c>
      <c r="L99" s="4">
        <v>0.24297364473300373</v>
      </c>
      <c r="M99" s="4">
        <v>0.37613567912476631</v>
      </c>
      <c r="N99" s="4">
        <v>0.32029890153975871</v>
      </c>
      <c r="O99" s="4">
        <v>0.17017901380774342</v>
      </c>
      <c r="P99" s="4">
        <v>0.35832578191622577</v>
      </c>
      <c r="Q99" s="4">
        <v>0.36038845694400506</v>
      </c>
      <c r="R99" s="4">
        <v>0.17069985257250464</v>
      </c>
      <c r="S99" s="4">
        <v>0.36375017122542741</v>
      </c>
      <c r="T99" s="4">
        <v>0.2767429970554508</v>
      </c>
      <c r="U99" s="4">
        <v>0.24818534254451147</v>
      </c>
      <c r="V99" s="4">
        <v>0.27706244063673319</v>
      </c>
      <c r="W99" s="4">
        <v>0.27025041408176542</v>
      </c>
      <c r="X99" s="4">
        <v>0.2180086100185461</v>
      </c>
    </row>
    <row r="100" spans="1:24" ht="15.5" x14ac:dyDescent="0.35">
      <c r="A100" s="4" t="s">
        <v>282</v>
      </c>
      <c r="B100" s="4" t="s">
        <v>381</v>
      </c>
      <c r="C100" s="4">
        <v>1</v>
      </c>
      <c r="D100" s="4">
        <v>0.51663727296320028</v>
      </c>
      <c r="E100" s="4">
        <v>0.2256403983314425</v>
      </c>
      <c r="F100" s="4">
        <v>0.23250131217567985</v>
      </c>
      <c r="G100" s="4">
        <v>0.17901918821020876</v>
      </c>
      <c r="H100" s="4">
        <v>0.53436871904426475</v>
      </c>
      <c r="I100" s="4">
        <v>0.24566466513353083</v>
      </c>
      <c r="J100" s="4">
        <v>0.3795154492033353</v>
      </c>
      <c r="K100" s="4">
        <v>0.32552746887323919</v>
      </c>
      <c r="L100" s="4">
        <v>0.24297364473300373</v>
      </c>
      <c r="M100" s="4">
        <v>0.37613567912476631</v>
      </c>
      <c r="N100" s="4">
        <v>0.32029890153975871</v>
      </c>
      <c r="O100" s="4">
        <v>0.17017901380774342</v>
      </c>
      <c r="P100" s="4">
        <v>0.35832578191622577</v>
      </c>
      <c r="Q100" s="4">
        <v>0.36038845694400506</v>
      </c>
      <c r="R100" s="4">
        <v>0.17069985257250464</v>
      </c>
      <c r="S100" s="4">
        <v>0.36375017122542741</v>
      </c>
      <c r="T100" s="4">
        <v>0.2767429970554508</v>
      </c>
      <c r="U100" s="4">
        <v>0.24818534254451147</v>
      </c>
      <c r="V100" s="4">
        <v>0.27706244063673319</v>
      </c>
      <c r="W100" s="4">
        <v>0.27025041408176542</v>
      </c>
      <c r="X100" s="4">
        <v>0.2180086100185461</v>
      </c>
    </row>
    <row r="101" spans="1:24" ht="15.5" x14ac:dyDescent="0.35">
      <c r="A101" s="4" t="s">
        <v>282</v>
      </c>
      <c r="B101" s="4" t="s">
        <v>382</v>
      </c>
      <c r="C101" s="4">
        <v>1</v>
      </c>
      <c r="D101" s="4">
        <v>0.51663727296320028</v>
      </c>
      <c r="E101" s="4">
        <v>0.2256403983314425</v>
      </c>
      <c r="F101" s="4">
        <v>0.23250131217567985</v>
      </c>
      <c r="G101" s="4">
        <v>0.17901918821020876</v>
      </c>
      <c r="H101" s="4">
        <v>0.53436871904426475</v>
      </c>
      <c r="I101" s="4">
        <v>0.24566466513353083</v>
      </c>
      <c r="J101" s="4">
        <v>0.3795154492033353</v>
      </c>
      <c r="K101" s="4">
        <v>0.32552746887323919</v>
      </c>
      <c r="L101" s="4">
        <v>0.24297364473300373</v>
      </c>
      <c r="M101" s="4">
        <v>0.37613567912476631</v>
      </c>
      <c r="N101" s="4">
        <v>0.32029890153975871</v>
      </c>
      <c r="O101" s="4">
        <v>0.17017901380774342</v>
      </c>
      <c r="P101" s="4">
        <v>0.35832578191622577</v>
      </c>
      <c r="Q101" s="4">
        <v>0.36038845694400506</v>
      </c>
      <c r="R101" s="4">
        <v>0.17069985257250464</v>
      </c>
      <c r="S101" s="4">
        <v>0.36375017122542741</v>
      </c>
      <c r="T101" s="4">
        <v>0.2767429970554508</v>
      </c>
      <c r="U101" s="4">
        <v>0.24818534254451147</v>
      </c>
      <c r="V101" s="4">
        <v>0.27706244063673319</v>
      </c>
      <c r="W101" s="4">
        <v>0.27025041408176542</v>
      </c>
      <c r="X101" s="4">
        <v>0.2180086100185461</v>
      </c>
    </row>
    <row r="102" spans="1:24" ht="15.5" x14ac:dyDescent="0.35">
      <c r="A102" s="4" t="s">
        <v>282</v>
      </c>
      <c r="B102" s="4" t="s">
        <v>383</v>
      </c>
      <c r="C102" s="4">
        <v>1</v>
      </c>
      <c r="D102" s="4">
        <v>0.51663727296320028</v>
      </c>
      <c r="E102" s="4">
        <v>0.2256403983314425</v>
      </c>
      <c r="F102" s="4">
        <v>0.23250131217567985</v>
      </c>
      <c r="G102" s="4">
        <v>0.17901918821020876</v>
      </c>
      <c r="H102" s="4">
        <v>0.53436871904426475</v>
      </c>
      <c r="I102" s="4">
        <v>0.24566466513353083</v>
      </c>
      <c r="J102" s="4">
        <v>0.3795154492033353</v>
      </c>
      <c r="K102" s="4">
        <v>0.32552746887323919</v>
      </c>
      <c r="L102" s="4">
        <v>0.24297364473300373</v>
      </c>
      <c r="M102" s="4">
        <v>0.37613567912476631</v>
      </c>
      <c r="N102" s="4">
        <v>0.32029890153975871</v>
      </c>
      <c r="O102" s="4">
        <v>0.17017901380774342</v>
      </c>
      <c r="P102" s="4">
        <v>0.35832578191622577</v>
      </c>
      <c r="Q102" s="4">
        <v>0.36038845694400506</v>
      </c>
      <c r="R102" s="4">
        <v>0.17069985257250464</v>
      </c>
      <c r="S102" s="4">
        <v>0.36375017122542741</v>
      </c>
      <c r="T102" s="4">
        <v>0.2767429970554508</v>
      </c>
      <c r="U102" s="4">
        <v>0.24818534254451147</v>
      </c>
      <c r="V102" s="4">
        <v>0.27706244063673319</v>
      </c>
      <c r="W102" s="4">
        <v>0.27025041408176542</v>
      </c>
      <c r="X102" s="4">
        <v>0.2180086100185461</v>
      </c>
    </row>
    <row r="103" spans="1:24" ht="15.5" x14ac:dyDescent="0.35">
      <c r="A103" s="4" t="s">
        <v>282</v>
      </c>
      <c r="B103" s="4" t="s">
        <v>384</v>
      </c>
      <c r="C103" s="4">
        <v>1</v>
      </c>
      <c r="D103" s="4">
        <v>0.51663727296320028</v>
      </c>
      <c r="E103" s="4">
        <v>0.2256403983314425</v>
      </c>
      <c r="F103" s="4">
        <v>0.23250131217567985</v>
      </c>
      <c r="G103" s="4">
        <v>0.17901918821020876</v>
      </c>
      <c r="H103" s="4">
        <v>0.53436871904426475</v>
      </c>
      <c r="I103" s="4">
        <v>0.24566466513353083</v>
      </c>
      <c r="J103" s="4">
        <v>0.3795154492033353</v>
      </c>
      <c r="K103" s="4">
        <v>0.32552746887323919</v>
      </c>
      <c r="L103" s="4">
        <v>0.24297364473300373</v>
      </c>
      <c r="M103" s="4">
        <v>0.37613567912476631</v>
      </c>
      <c r="N103" s="4">
        <v>0.32029890153975871</v>
      </c>
      <c r="O103" s="4">
        <v>0.17017901380774342</v>
      </c>
      <c r="P103" s="4">
        <v>0.35832578191622577</v>
      </c>
      <c r="Q103" s="4">
        <v>0.36038845694400506</v>
      </c>
      <c r="R103" s="4">
        <v>0.17069985257250464</v>
      </c>
      <c r="S103" s="4">
        <v>0.36375017122542741</v>
      </c>
      <c r="T103" s="4">
        <v>0.2767429970554508</v>
      </c>
      <c r="U103" s="4">
        <v>0.24818534254451147</v>
      </c>
      <c r="V103" s="4">
        <v>0.27706244063673319</v>
      </c>
      <c r="W103" s="4">
        <v>0.27025041408176542</v>
      </c>
      <c r="X103" s="4">
        <v>0.2180086100185461</v>
      </c>
    </row>
    <row r="104" spans="1:24" ht="15.5" x14ac:dyDescent="0.35">
      <c r="A104" s="4" t="s">
        <v>282</v>
      </c>
      <c r="B104" s="4" t="s">
        <v>385</v>
      </c>
      <c r="C104" s="4">
        <v>1</v>
      </c>
      <c r="D104" s="4">
        <v>0.51663727296320028</v>
      </c>
      <c r="E104" s="4">
        <v>0.2256403983314425</v>
      </c>
      <c r="F104" s="4">
        <v>0.23250131217567985</v>
      </c>
      <c r="G104" s="4">
        <v>0.17901918821020876</v>
      </c>
      <c r="H104" s="4">
        <v>0.53436871904426475</v>
      </c>
      <c r="I104" s="4">
        <v>0.24566466513353083</v>
      </c>
      <c r="J104" s="4">
        <v>0.3795154492033353</v>
      </c>
      <c r="K104" s="4">
        <v>0.32552746887323919</v>
      </c>
      <c r="L104" s="4">
        <v>0.24297364473300373</v>
      </c>
      <c r="M104" s="4">
        <v>0.37613567912476631</v>
      </c>
      <c r="N104" s="4">
        <v>0.32029890153975871</v>
      </c>
      <c r="O104" s="4">
        <v>0.17017901380774342</v>
      </c>
      <c r="P104" s="4">
        <v>0.35832578191622577</v>
      </c>
      <c r="Q104" s="4">
        <v>0.36038845694400506</v>
      </c>
      <c r="R104" s="4">
        <v>0.17069985257250464</v>
      </c>
      <c r="S104" s="4">
        <v>0.36375017122542741</v>
      </c>
      <c r="T104" s="4">
        <v>0.2767429970554508</v>
      </c>
      <c r="U104" s="4">
        <v>0.24818534254451147</v>
      </c>
      <c r="V104" s="4">
        <v>0.27706244063673319</v>
      </c>
      <c r="W104" s="4">
        <v>0.27025041408176542</v>
      </c>
      <c r="X104" s="4">
        <v>0.2180086100185461</v>
      </c>
    </row>
    <row r="105" spans="1:24" ht="15.5" x14ac:dyDescent="0.35">
      <c r="A105" s="4" t="s">
        <v>282</v>
      </c>
      <c r="B105" s="4" t="s">
        <v>386</v>
      </c>
      <c r="C105" s="4">
        <v>1</v>
      </c>
      <c r="D105" s="4">
        <v>0.51663727296320028</v>
      </c>
      <c r="E105" s="4">
        <v>0.2256403983314425</v>
      </c>
      <c r="F105" s="4">
        <v>0.23250131217567985</v>
      </c>
      <c r="G105" s="4">
        <v>0.17901918821020876</v>
      </c>
      <c r="H105" s="4">
        <v>0.53436871904426475</v>
      </c>
      <c r="I105" s="4">
        <v>0.24566466513353083</v>
      </c>
      <c r="J105" s="4">
        <v>0.3795154492033353</v>
      </c>
      <c r="K105" s="4">
        <v>0.32552746887323919</v>
      </c>
      <c r="L105" s="4">
        <v>0.24297364473300373</v>
      </c>
      <c r="M105" s="4">
        <v>0.37613567912476631</v>
      </c>
      <c r="N105" s="4">
        <v>0.32029890153975871</v>
      </c>
      <c r="O105" s="4">
        <v>0.17017901380774342</v>
      </c>
      <c r="P105" s="4">
        <v>0.35832578191622577</v>
      </c>
      <c r="Q105" s="4">
        <v>0.36038845694400506</v>
      </c>
      <c r="R105" s="4">
        <v>0.17069985257250464</v>
      </c>
      <c r="S105" s="4">
        <v>0.36375017122542741</v>
      </c>
      <c r="T105" s="4">
        <v>0.2767429970554508</v>
      </c>
      <c r="U105" s="4">
        <v>0.24818534254451147</v>
      </c>
      <c r="V105" s="4">
        <v>0.27706244063673319</v>
      </c>
      <c r="W105" s="4">
        <v>0.27025041408176542</v>
      </c>
      <c r="X105" s="4">
        <v>0.2180086100185461</v>
      </c>
    </row>
    <row r="106" spans="1:24" ht="15.5" x14ac:dyDescent="0.35">
      <c r="A106" s="4" t="s">
        <v>282</v>
      </c>
      <c r="B106" s="4" t="s">
        <v>387</v>
      </c>
      <c r="C106" s="4">
        <v>1</v>
      </c>
      <c r="D106" s="4">
        <v>0.51663727296320028</v>
      </c>
      <c r="E106" s="4">
        <v>0.2256403983314425</v>
      </c>
      <c r="F106" s="4">
        <v>0.23250131217567985</v>
      </c>
      <c r="G106" s="4">
        <v>0.17901918821020876</v>
      </c>
      <c r="H106" s="4">
        <v>0.53436871904426475</v>
      </c>
      <c r="I106" s="4">
        <v>0.24566466513353083</v>
      </c>
      <c r="J106" s="4">
        <v>0.3795154492033353</v>
      </c>
      <c r="K106" s="4">
        <v>0.32552746887323919</v>
      </c>
      <c r="L106" s="4">
        <v>0.24297364473300373</v>
      </c>
      <c r="M106" s="4">
        <v>0.37613567912476631</v>
      </c>
      <c r="N106" s="4">
        <v>0.32029890153975871</v>
      </c>
      <c r="O106" s="4">
        <v>0.17017901380774342</v>
      </c>
      <c r="P106" s="4">
        <v>0.35832578191622577</v>
      </c>
      <c r="Q106" s="4">
        <v>0.36038845694400506</v>
      </c>
      <c r="R106" s="4">
        <v>0.17069985257250464</v>
      </c>
      <c r="S106" s="4">
        <v>0.36375017122542741</v>
      </c>
      <c r="T106" s="4">
        <v>0.2767429970554508</v>
      </c>
      <c r="U106" s="4">
        <v>0.24818534254451147</v>
      </c>
      <c r="V106" s="4">
        <v>0.27706244063673319</v>
      </c>
      <c r="W106" s="4">
        <v>0.27025041408176542</v>
      </c>
      <c r="X106" s="4">
        <v>0.2180086100185461</v>
      </c>
    </row>
    <row r="107" spans="1:24" ht="15.5" x14ac:dyDescent="0.35">
      <c r="A107" s="4" t="s">
        <v>282</v>
      </c>
      <c r="B107" s="4" t="s">
        <v>388</v>
      </c>
      <c r="C107" s="4">
        <v>1</v>
      </c>
      <c r="D107" s="4">
        <v>0.51663727296320028</v>
      </c>
      <c r="E107" s="4">
        <v>0.2256403983314425</v>
      </c>
      <c r="F107" s="4">
        <v>0.23250131217567985</v>
      </c>
      <c r="G107" s="4">
        <v>0.17901918821020876</v>
      </c>
      <c r="H107" s="4">
        <v>0.53436871904426475</v>
      </c>
      <c r="I107" s="4">
        <v>0.24566466513353083</v>
      </c>
      <c r="J107" s="4">
        <v>0.3795154492033353</v>
      </c>
      <c r="K107" s="4">
        <v>0.32552746887323919</v>
      </c>
      <c r="L107" s="4">
        <v>0.24297364473300373</v>
      </c>
      <c r="M107" s="4">
        <v>0.37613567912476631</v>
      </c>
      <c r="N107" s="4">
        <v>0.32029890153975871</v>
      </c>
      <c r="O107" s="4">
        <v>0.17017901380774342</v>
      </c>
      <c r="P107" s="4">
        <v>0.35832578191622577</v>
      </c>
      <c r="Q107" s="4">
        <v>0.36038845694400506</v>
      </c>
      <c r="R107" s="4">
        <v>0.17069985257250464</v>
      </c>
      <c r="S107" s="4">
        <v>0.36375017122542741</v>
      </c>
      <c r="T107" s="4">
        <v>0.2767429970554508</v>
      </c>
      <c r="U107" s="4">
        <v>0.24818534254451147</v>
      </c>
      <c r="V107" s="4">
        <v>0.27706244063673319</v>
      </c>
      <c r="W107" s="4">
        <v>0.27025041408176542</v>
      </c>
      <c r="X107" s="4">
        <v>0.2180086100185461</v>
      </c>
    </row>
    <row r="108" spans="1:24" ht="15.5" x14ac:dyDescent="0.35">
      <c r="A108" s="4" t="s">
        <v>282</v>
      </c>
      <c r="B108" s="4" t="s">
        <v>389</v>
      </c>
      <c r="C108" s="4">
        <v>1</v>
      </c>
      <c r="D108" s="4">
        <v>0.51663727296320028</v>
      </c>
      <c r="E108" s="4">
        <v>0.2256403983314425</v>
      </c>
      <c r="F108" s="4">
        <v>0.23250131217567985</v>
      </c>
      <c r="G108" s="4">
        <v>0.17901918821020876</v>
      </c>
      <c r="H108" s="4">
        <v>0.53436871904426475</v>
      </c>
      <c r="I108" s="4">
        <v>0.24566466513353083</v>
      </c>
      <c r="J108" s="4">
        <v>0.3795154492033353</v>
      </c>
      <c r="K108" s="4">
        <v>0.32552746887323919</v>
      </c>
      <c r="L108" s="4">
        <v>0.24297364473300373</v>
      </c>
      <c r="M108" s="4">
        <v>0.37613567912476631</v>
      </c>
      <c r="N108" s="4">
        <v>0.32029890153975871</v>
      </c>
      <c r="O108" s="4">
        <v>0.17017901380774342</v>
      </c>
      <c r="P108" s="4">
        <v>0.35832578191622577</v>
      </c>
      <c r="Q108" s="4">
        <v>0.36038845694400506</v>
      </c>
      <c r="R108" s="4">
        <v>0.17069985257250464</v>
      </c>
      <c r="S108" s="4">
        <v>0.36375017122542741</v>
      </c>
      <c r="T108" s="4">
        <v>0.2767429970554508</v>
      </c>
      <c r="U108" s="4">
        <v>0.24818534254451147</v>
      </c>
      <c r="V108" s="4">
        <v>0.27706244063673319</v>
      </c>
      <c r="W108" s="4">
        <v>0.27025041408176542</v>
      </c>
      <c r="X108" s="4">
        <v>0.2180086100185461</v>
      </c>
    </row>
    <row r="109" spans="1:24" ht="15.5" x14ac:dyDescent="0.35">
      <c r="A109" s="4" t="s">
        <v>282</v>
      </c>
      <c r="B109" s="4" t="s">
        <v>390</v>
      </c>
      <c r="C109" s="4">
        <v>1</v>
      </c>
      <c r="D109" s="4">
        <v>0.51663727296320028</v>
      </c>
      <c r="E109" s="4">
        <v>0.2256403983314425</v>
      </c>
      <c r="F109" s="4">
        <v>0.23250131217567985</v>
      </c>
      <c r="G109" s="4">
        <v>0.17901918821020876</v>
      </c>
      <c r="H109" s="4">
        <v>0.53436871904426475</v>
      </c>
      <c r="I109" s="4">
        <v>0.24566466513353083</v>
      </c>
      <c r="J109" s="4">
        <v>0.3795154492033353</v>
      </c>
      <c r="K109" s="4">
        <v>0.32552746887323919</v>
      </c>
      <c r="L109" s="4">
        <v>0.24297364473300373</v>
      </c>
      <c r="M109" s="4">
        <v>0.37613567912476631</v>
      </c>
      <c r="N109" s="4">
        <v>0.32029890153975871</v>
      </c>
      <c r="O109" s="4">
        <v>0.17017901380774342</v>
      </c>
      <c r="P109" s="4">
        <v>0.35832578191622577</v>
      </c>
      <c r="Q109" s="4">
        <v>0.36038845694400506</v>
      </c>
      <c r="R109" s="4">
        <v>0.17069985257250464</v>
      </c>
      <c r="S109" s="4">
        <v>0.36375017122542741</v>
      </c>
      <c r="T109" s="4">
        <v>0.2767429970554508</v>
      </c>
      <c r="U109" s="4">
        <v>0.24818534254451147</v>
      </c>
      <c r="V109" s="4">
        <v>0.27706244063673319</v>
      </c>
      <c r="W109" s="4">
        <v>0.27025041408176542</v>
      </c>
      <c r="X109" s="4">
        <v>0.2180086100185461</v>
      </c>
    </row>
    <row r="110" spans="1:24" ht="15.5" x14ac:dyDescent="0.35">
      <c r="A110" s="4" t="s">
        <v>282</v>
      </c>
      <c r="B110" s="4" t="s">
        <v>391</v>
      </c>
      <c r="C110" s="4">
        <v>1</v>
      </c>
      <c r="D110" s="4">
        <v>0.51663727296320028</v>
      </c>
      <c r="E110" s="4">
        <v>0.2256403983314425</v>
      </c>
      <c r="F110" s="4">
        <v>0.23250131217567985</v>
      </c>
      <c r="G110" s="4">
        <v>0.17901918821020876</v>
      </c>
      <c r="H110" s="4">
        <v>0.53436871904426475</v>
      </c>
      <c r="I110" s="4">
        <v>0.24566466513353083</v>
      </c>
      <c r="J110" s="4">
        <v>0.3795154492033353</v>
      </c>
      <c r="K110" s="4">
        <v>0.32552746887323919</v>
      </c>
      <c r="L110" s="4">
        <v>0.24297364473300373</v>
      </c>
      <c r="M110" s="4">
        <v>0.37613567912476631</v>
      </c>
      <c r="N110" s="4">
        <v>0.32029890153975871</v>
      </c>
      <c r="O110" s="4">
        <v>0.17017901380774342</v>
      </c>
      <c r="P110" s="4">
        <v>0.35832578191622577</v>
      </c>
      <c r="Q110" s="4">
        <v>0.36038845694400506</v>
      </c>
      <c r="R110" s="4">
        <v>0.17069985257250464</v>
      </c>
      <c r="S110" s="4">
        <v>0.36375017122542741</v>
      </c>
      <c r="T110" s="4">
        <v>0.2767429970554508</v>
      </c>
      <c r="U110" s="4">
        <v>0.24818534254451147</v>
      </c>
      <c r="V110" s="4">
        <v>0.27706244063673319</v>
      </c>
      <c r="W110" s="4">
        <v>0.27025041408176542</v>
      </c>
      <c r="X110" s="4">
        <v>0.2180086100185461</v>
      </c>
    </row>
    <row r="111" spans="1:24" ht="15.5" x14ac:dyDescent="0.35">
      <c r="A111" s="4" t="s">
        <v>282</v>
      </c>
      <c r="B111" s="4" t="s">
        <v>392</v>
      </c>
      <c r="C111" s="4">
        <v>1</v>
      </c>
      <c r="D111" s="4">
        <v>0.51663727296320028</v>
      </c>
      <c r="E111" s="4">
        <v>0.2256403983314425</v>
      </c>
      <c r="F111" s="4">
        <v>0.23250131217567985</v>
      </c>
      <c r="G111" s="4">
        <v>0.17901918821020876</v>
      </c>
      <c r="H111" s="4">
        <v>0.53436871904426475</v>
      </c>
      <c r="I111" s="4">
        <v>0.24566466513353083</v>
      </c>
      <c r="J111" s="4">
        <v>0.3795154492033353</v>
      </c>
      <c r="K111" s="4">
        <v>0.32552746887323919</v>
      </c>
      <c r="L111" s="4">
        <v>0.24297364473300373</v>
      </c>
      <c r="M111" s="4">
        <v>0.37613567912476631</v>
      </c>
      <c r="N111" s="4">
        <v>0.32029890153975871</v>
      </c>
      <c r="O111" s="4">
        <v>0.17017901380774342</v>
      </c>
      <c r="P111" s="4">
        <v>0.35832578191622577</v>
      </c>
      <c r="Q111" s="4">
        <v>0.36038845694400506</v>
      </c>
      <c r="R111" s="4">
        <v>0.17069985257250464</v>
      </c>
      <c r="S111" s="4">
        <v>0.36375017122542741</v>
      </c>
      <c r="T111" s="4">
        <v>0.2767429970554508</v>
      </c>
      <c r="U111" s="4">
        <v>0.24818534254451147</v>
      </c>
      <c r="V111" s="4">
        <v>0.27706244063673319</v>
      </c>
      <c r="W111" s="4">
        <v>0.27025041408176542</v>
      </c>
      <c r="X111" s="4">
        <v>0.2180086100185461</v>
      </c>
    </row>
    <row r="112" spans="1:24" ht="15.5" x14ac:dyDescent="0.35">
      <c r="A112" s="4" t="s">
        <v>282</v>
      </c>
      <c r="B112" s="4" t="s">
        <v>393</v>
      </c>
      <c r="C112" s="4">
        <v>1</v>
      </c>
      <c r="D112" s="4">
        <v>0.51663727296320028</v>
      </c>
      <c r="E112" s="4">
        <v>0.2256403983314425</v>
      </c>
      <c r="F112" s="4">
        <v>0.23250131217567985</v>
      </c>
      <c r="G112" s="4">
        <v>0.17901918821020876</v>
      </c>
      <c r="H112" s="4">
        <v>0.53436871904426475</v>
      </c>
      <c r="I112" s="4">
        <v>0.24566466513353083</v>
      </c>
      <c r="J112" s="4">
        <v>0.3795154492033353</v>
      </c>
      <c r="K112" s="4">
        <v>0.32552746887323919</v>
      </c>
      <c r="L112" s="4">
        <v>0.24297364473300373</v>
      </c>
      <c r="M112" s="4">
        <v>0.37613567912476631</v>
      </c>
      <c r="N112" s="4">
        <v>0.32029890153975871</v>
      </c>
      <c r="O112" s="4">
        <v>0.17017901380774342</v>
      </c>
      <c r="P112" s="4">
        <v>0.35832578191622577</v>
      </c>
      <c r="Q112" s="4">
        <v>0.36038845694400506</v>
      </c>
      <c r="R112" s="4">
        <v>0.17069985257250464</v>
      </c>
      <c r="S112" s="4">
        <v>0.36375017122542741</v>
      </c>
      <c r="T112" s="4">
        <v>0.2767429970554508</v>
      </c>
      <c r="U112" s="4">
        <v>0.24818534254451147</v>
      </c>
      <c r="V112" s="4">
        <v>0.27706244063673319</v>
      </c>
      <c r="W112" s="4">
        <v>0.27025041408176542</v>
      </c>
      <c r="X112" s="4">
        <v>0.2180086100185461</v>
      </c>
    </row>
    <row r="113" spans="1:24" ht="15.5" x14ac:dyDescent="0.35">
      <c r="A113" s="4" t="s">
        <v>282</v>
      </c>
      <c r="B113" s="4" t="s">
        <v>394</v>
      </c>
      <c r="C113" s="4">
        <v>1</v>
      </c>
      <c r="D113" s="4">
        <v>0.51663727296320028</v>
      </c>
      <c r="E113" s="4">
        <v>0.2256403983314425</v>
      </c>
      <c r="F113" s="4">
        <v>0.23250131217567985</v>
      </c>
      <c r="G113" s="4">
        <v>0.17901918821020876</v>
      </c>
      <c r="H113" s="4">
        <v>0.53436871904426475</v>
      </c>
      <c r="I113" s="4">
        <v>0.24566466513353083</v>
      </c>
      <c r="J113" s="4">
        <v>0.3795154492033353</v>
      </c>
      <c r="K113" s="4">
        <v>0.32552746887323919</v>
      </c>
      <c r="L113" s="4">
        <v>0.24297364473300373</v>
      </c>
      <c r="M113" s="4">
        <v>0.37613567912476631</v>
      </c>
      <c r="N113" s="4">
        <v>0.32029890153975871</v>
      </c>
      <c r="O113" s="4">
        <v>0.17017901380774342</v>
      </c>
      <c r="P113" s="4">
        <v>0.35832578191622577</v>
      </c>
      <c r="Q113" s="4">
        <v>0.36038845694400506</v>
      </c>
      <c r="R113" s="4">
        <v>0.17069985257250464</v>
      </c>
      <c r="S113" s="4">
        <v>0.36375017122542741</v>
      </c>
      <c r="T113" s="4">
        <v>0.2767429970554508</v>
      </c>
      <c r="U113" s="4">
        <v>0.24818534254451147</v>
      </c>
      <c r="V113" s="4">
        <v>0.27706244063673319</v>
      </c>
      <c r="W113" s="4">
        <v>0.27025041408176542</v>
      </c>
      <c r="X113" s="4">
        <v>0.2180086100185461</v>
      </c>
    </row>
    <row r="114" spans="1:24" ht="15.5" x14ac:dyDescent="0.35">
      <c r="A114" s="4" t="s">
        <v>282</v>
      </c>
      <c r="B114" s="4" t="s">
        <v>395</v>
      </c>
      <c r="C114" s="4">
        <v>1</v>
      </c>
      <c r="D114" s="4">
        <v>0.51663727296320028</v>
      </c>
      <c r="E114" s="4">
        <v>0.2256403983314425</v>
      </c>
      <c r="F114" s="4">
        <v>0.23250131217567985</v>
      </c>
      <c r="G114" s="4">
        <v>0.17901918821020876</v>
      </c>
      <c r="H114" s="4">
        <v>0.53436871904426475</v>
      </c>
      <c r="I114" s="4">
        <v>0.24566466513353083</v>
      </c>
      <c r="J114" s="4">
        <v>0.3795154492033353</v>
      </c>
      <c r="K114" s="4">
        <v>0.32552746887323919</v>
      </c>
      <c r="L114" s="4">
        <v>0.24297364473300373</v>
      </c>
      <c r="M114" s="4">
        <v>0.37613567912476631</v>
      </c>
      <c r="N114" s="4">
        <v>0.32029890153975871</v>
      </c>
      <c r="O114" s="4">
        <v>0.17017901380774342</v>
      </c>
      <c r="P114" s="4">
        <v>0.35832578191622577</v>
      </c>
      <c r="Q114" s="4">
        <v>0.36038845694400506</v>
      </c>
      <c r="R114" s="4">
        <v>0.17069985257250464</v>
      </c>
      <c r="S114" s="4">
        <v>0.36375017122542741</v>
      </c>
      <c r="T114" s="4">
        <v>0.2767429970554508</v>
      </c>
      <c r="U114" s="4">
        <v>0.24818534254451147</v>
      </c>
      <c r="V114" s="4">
        <v>0.27706244063673319</v>
      </c>
      <c r="W114" s="4">
        <v>0.27025041408176542</v>
      </c>
      <c r="X114" s="4">
        <v>0.2180086100185461</v>
      </c>
    </row>
    <row r="115" spans="1:24" ht="15.5" x14ac:dyDescent="0.35">
      <c r="A115" s="4" t="s">
        <v>282</v>
      </c>
      <c r="B115" s="4" t="s">
        <v>396</v>
      </c>
      <c r="C115" s="4">
        <v>1</v>
      </c>
      <c r="D115" s="4">
        <v>0.51663727296320028</v>
      </c>
      <c r="E115" s="4">
        <v>0.2256403983314425</v>
      </c>
      <c r="F115" s="4">
        <v>0.23250131217567985</v>
      </c>
      <c r="G115" s="4">
        <v>0.17901918821020876</v>
      </c>
      <c r="H115" s="4">
        <v>0.53436871904426475</v>
      </c>
      <c r="I115" s="4">
        <v>0.24566466513353083</v>
      </c>
      <c r="J115" s="4">
        <v>0.3795154492033353</v>
      </c>
      <c r="K115" s="4">
        <v>0.32552746887323919</v>
      </c>
      <c r="L115" s="4">
        <v>0.24297364473300373</v>
      </c>
      <c r="M115" s="4">
        <v>0.37613567912476631</v>
      </c>
      <c r="N115" s="4">
        <v>0.32029890153975871</v>
      </c>
      <c r="O115" s="4">
        <v>0.17017901380774342</v>
      </c>
      <c r="P115" s="4">
        <v>0.35832578191622577</v>
      </c>
      <c r="Q115" s="4">
        <v>0.36038845694400506</v>
      </c>
      <c r="R115" s="4">
        <v>0.17069985257250464</v>
      </c>
      <c r="S115" s="4">
        <v>0.36375017122542741</v>
      </c>
      <c r="T115" s="4">
        <v>0.2767429970554508</v>
      </c>
      <c r="U115" s="4">
        <v>0.24818534254451147</v>
      </c>
      <c r="V115" s="4">
        <v>0.27706244063673319</v>
      </c>
      <c r="W115" s="4">
        <v>0.27025041408176542</v>
      </c>
      <c r="X115" s="4">
        <v>0.2180086100185461</v>
      </c>
    </row>
    <row r="116" spans="1:24" ht="15.5" x14ac:dyDescent="0.35">
      <c r="A116" s="4" t="s">
        <v>282</v>
      </c>
      <c r="B116" s="4" t="s">
        <v>397</v>
      </c>
      <c r="C116" s="4">
        <v>1</v>
      </c>
      <c r="D116" s="4">
        <v>0.51663727296320028</v>
      </c>
      <c r="E116" s="4">
        <v>0.2256403983314425</v>
      </c>
      <c r="F116" s="4">
        <v>0.23250131217567985</v>
      </c>
      <c r="G116" s="4">
        <v>0.17901918821020876</v>
      </c>
      <c r="H116" s="4">
        <v>0.53436871904426475</v>
      </c>
      <c r="I116" s="4">
        <v>0.24566466513353083</v>
      </c>
      <c r="J116" s="4">
        <v>0.3795154492033353</v>
      </c>
      <c r="K116" s="4">
        <v>0.32552746887323919</v>
      </c>
      <c r="L116" s="4">
        <v>0.24297364473300373</v>
      </c>
      <c r="M116" s="4">
        <v>0.37613567912476631</v>
      </c>
      <c r="N116" s="4">
        <v>0.32029890153975871</v>
      </c>
      <c r="O116" s="4">
        <v>0.17017901380774342</v>
      </c>
      <c r="P116" s="4">
        <v>0.35832578191622577</v>
      </c>
      <c r="Q116" s="4">
        <v>0.36038845694400506</v>
      </c>
      <c r="R116" s="4">
        <v>0.17069985257250464</v>
      </c>
      <c r="S116" s="4">
        <v>0.36375017122542741</v>
      </c>
      <c r="T116" s="4">
        <v>0.2767429970554508</v>
      </c>
      <c r="U116" s="4">
        <v>0.24818534254451147</v>
      </c>
      <c r="V116" s="4">
        <v>0.27706244063673319</v>
      </c>
      <c r="W116" s="4">
        <v>0.27025041408176542</v>
      </c>
      <c r="X116" s="4">
        <v>0.2180086100185461</v>
      </c>
    </row>
    <row r="117" spans="1:24" ht="15.5" x14ac:dyDescent="0.35">
      <c r="A117" s="4" t="s">
        <v>282</v>
      </c>
      <c r="B117" s="4" t="s">
        <v>398</v>
      </c>
      <c r="C117" s="4">
        <v>1</v>
      </c>
      <c r="D117" s="4">
        <v>0.51663727296320028</v>
      </c>
      <c r="E117" s="4">
        <v>0.2256403983314425</v>
      </c>
      <c r="F117" s="4">
        <v>0.23250131217567985</v>
      </c>
      <c r="G117" s="4">
        <v>0.17901918821020876</v>
      </c>
      <c r="H117" s="4">
        <v>0.53436871904426475</v>
      </c>
      <c r="I117" s="4">
        <v>0.24566466513353083</v>
      </c>
      <c r="J117" s="4">
        <v>0.3795154492033353</v>
      </c>
      <c r="K117" s="4">
        <v>0.32552746887323919</v>
      </c>
      <c r="L117" s="4">
        <v>0.24297364473300373</v>
      </c>
      <c r="M117" s="4">
        <v>0.37613567912476631</v>
      </c>
      <c r="N117" s="4">
        <v>0.32029890153975871</v>
      </c>
      <c r="O117" s="4">
        <v>0.17017901380774342</v>
      </c>
      <c r="P117" s="4">
        <v>0.35832578191622577</v>
      </c>
      <c r="Q117" s="4">
        <v>0.36038845694400506</v>
      </c>
      <c r="R117" s="4">
        <v>0.17069985257250464</v>
      </c>
      <c r="S117" s="4">
        <v>0.36375017122542741</v>
      </c>
      <c r="T117" s="4">
        <v>0.2767429970554508</v>
      </c>
      <c r="U117" s="4">
        <v>0.24818534254451147</v>
      </c>
      <c r="V117" s="4">
        <v>0.27706244063673319</v>
      </c>
      <c r="W117" s="4">
        <v>0.27025041408176542</v>
      </c>
      <c r="X117" s="4">
        <v>0.2180086100185461</v>
      </c>
    </row>
    <row r="118" spans="1:24" ht="15.5" x14ac:dyDescent="0.35">
      <c r="A118" s="4" t="s">
        <v>282</v>
      </c>
      <c r="B118" s="4" t="s">
        <v>399</v>
      </c>
      <c r="C118" s="4">
        <v>1</v>
      </c>
      <c r="D118" s="4">
        <v>0.51663727296320028</v>
      </c>
      <c r="E118" s="4">
        <v>0.2256403983314425</v>
      </c>
      <c r="F118" s="4">
        <v>0.23250131217567985</v>
      </c>
      <c r="G118" s="4">
        <v>0.17901918821020876</v>
      </c>
      <c r="H118" s="4">
        <v>0.53436871904426475</v>
      </c>
      <c r="I118" s="4">
        <v>0.24566466513353083</v>
      </c>
      <c r="J118" s="4">
        <v>0.3795154492033353</v>
      </c>
      <c r="K118" s="4">
        <v>0.32552746887323919</v>
      </c>
      <c r="L118" s="4">
        <v>0.24297364473300373</v>
      </c>
      <c r="M118" s="4">
        <v>0.37613567912476631</v>
      </c>
      <c r="N118" s="4">
        <v>0.32029890153975871</v>
      </c>
      <c r="O118" s="4">
        <v>0.17017901380774342</v>
      </c>
      <c r="P118" s="4">
        <v>0.35832578191622577</v>
      </c>
      <c r="Q118" s="4">
        <v>0.36038845694400506</v>
      </c>
      <c r="R118" s="4">
        <v>0.17069985257250464</v>
      </c>
      <c r="S118" s="4">
        <v>0.36375017122542741</v>
      </c>
      <c r="T118" s="4">
        <v>0.2767429970554508</v>
      </c>
      <c r="U118" s="4">
        <v>0.24818534254451147</v>
      </c>
      <c r="V118" s="4">
        <v>0.27706244063673319</v>
      </c>
      <c r="W118" s="4">
        <v>0.27025041408176542</v>
      </c>
      <c r="X118" s="4">
        <v>0.2180086100185461</v>
      </c>
    </row>
    <row r="119" spans="1:24" ht="15.5" x14ac:dyDescent="0.35">
      <c r="A119" s="4" t="s">
        <v>282</v>
      </c>
      <c r="B119" s="4" t="s">
        <v>400</v>
      </c>
      <c r="C119" s="4">
        <v>1</v>
      </c>
      <c r="D119" s="4">
        <v>0.51663727296320028</v>
      </c>
      <c r="E119" s="4">
        <v>0.2256403983314425</v>
      </c>
      <c r="F119" s="4">
        <v>0.23250131217567985</v>
      </c>
      <c r="G119" s="4">
        <v>0.17901918821020876</v>
      </c>
      <c r="H119" s="4">
        <v>0.53436871904426475</v>
      </c>
      <c r="I119" s="4">
        <v>0.24566466513353083</v>
      </c>
      <c r="J119" s="4">
        <v>0.3795154492033353</v>
      </c>
      <c r="K119" s="4">
        <v>0.32552746887323919</v>
      </c>
      <c r="L119" s="4">
        <v>0.24297364473300373</v>
      </c>
      <c r="M119" s="4">
        <v>0.37613567912476631</v>
      </c>
      <c r="N119" s="4">
        <v>0.32029890153975871</v>
      </c>
      <c r="O119" s="4">
        <v>0.17017901380774342</v>
      </c>
      <c r="P119" s="4">
        <v>0.35832578191622577</v>
      </c>
      <c r="Q119" s="4">
        <v>0.36038845694400506</v>
      </c>
      <c r="R119" s="4">
        <v>0.17069985257250464</v>
      </c>
      <c r="S119" s="4">
        <v>0.36375017122542741</v>
      </c>
      <c r="T119" s="4">
        <v>0.2767429970554508</v>
      </c>
      <c r="U119" s="4">
        <v>0.24818534254451147</v>
      </c>
      <c r="V119" s="4">
        <v>0.27706244063673319</v>
      </c>
      <c r="W119" s="4">
        <v>0.27025041408176542</v>
      </c>
      <c r="X119" s="4">
        <v>0.2180086100185461</v>
      </c>
    </row>
    <row r="120" spans="1:24" ht="15.5" x14ac:dyDescent="0.35">
      <c r="A120" s="4" t="s">
        <v>282</v>
      </c>
      <c r="B120" s="4" t="s">
        <v>401</v>
      </c>
      <c r="C120" s="4">
        <v>1</v>
      </c>
      <c r="D120" s="4">
        <v>0.51663727296320028</v>
      </c>
      <c r="E120" s="4">
        <v>0.2256403983314425</v>
      </c>
      <c r="F120" s="4">
        <v>0.23250131217567985</v>
      </c>
      <c r="G120" s="4">
        <v>0.17901918821020876</v>
      </c>
      <c r="H120" s="4">
        <v>0.53436871904426475</v>
      </c>
      <c r="I120" s="4">
        <v>0.24566466513353083</v>
      </c>
      <c r="J120" s="4">
        <v>0.3795154492033353</v>
      </c>
      <c r="K120" s="4">
        <v>0.32552746887323919</v>
      </c>
      <c r="L120" s="4">
        <v>0.24297364473300373</v>
      </c>
      <c r="M120" s="4">
        <v>0.37613567912476631</v>
      </c>
      <c r="N120" s="4">
        <v>0.32029890153975871</v>
      </c>
      <c r="O120" s="4">
        <v>0.17017901380774342</v>
      </c>
      <c r="P120" s="4">
        <v>0.35832578191622577</v>
      </c>
      <c r="Q120" s="4">
        <v>0.36038845694400506</v>
      </c>
      <c r="R120" s="4">
        <v>0.17069985257250464</v>
      </c>
      <c r="S120" s="4">
        <v>0.36375017122542741</v>
      </c>
      <c r="T120" s="4">
        <v>0.2767429970554508</v>
      </c>
      <c r="U120" s="4">
        <v>0.24818534254451147</v>
      </c>
      <c r="V120" s="4">
        <v>0.27706244063673319</v>
      </c>
      <c r="W120" s="4">
        <v>0.27025041408176542</v>
      </c>
      <c r="X120" s="4">
        <v>0.2180086100185461</v>
      </c>
    </row>
    <row r="121" spans="1:24" ht="15.5" x14ac:dyDescent="0.35">
      <c r="A121" s="4" t="s">
        <v>282</v>
      </c>
      <c r="B121" s="4" t="s">
        <v>402</v>
      </c>
      <c r="C121" s="4">
        <v>1</v>
      </c>
      <c r="D121" s="4">
        <v>0.51663727296320028</v>
      </c>
      <c r="E121" s="4">
        <v>0.2256403983314425</v>
      </c>
      <c r="F121" s="4">
        <v>0.23250131217567985</v>
      </c>
      <c r="G121" s="4">
        <v>0.17901918821020876</v>
      </c>
      <c r="H121" s="4">
        <v>0.53436871904426475</v>
      </c>
      <c r="I121" s="4">
        <v>0.24566466513353083</v>
      </c>
      <c r="J121" s="4">
        <v>0.3795154492033353</v>
      </c>
      <c r="K121" s="4">
        <v>0.32552746887323919</v>
      </c>
      <c r="L121" s="4">
        <v>0.24297364473300373</v>
      </c>
      <c r="M121" s="4">
        <v>0.37613567912476631</v>
      </c>
      <c r="N121" s="4">
        <v>0.32029890153975871</v>
      </c>
      <c r="O121" s="4">
        <v>0.17017901380774342</v>
      </c>
      <c r="P121" s="4">
        <v>0.35832578191622577</v>
      </c>
      <c r="Q121" s="4">
        <v>0.36038845694400506</v>
      </c>
      <c r="R121" s="4">
        <v>0.17069985257250464</v>
      </c>
      <c r="S121" s="4">
        <v>0.36375017122542741</v>
      </c>
      <c r="T121" s="4">
        <v>0.2767429970554508</v>
      </c>
      <c r="U121" s="4">
        <v>0.24818534254451147</v>
      </c>
      <c r="V121" s="4">
        <v>0.27706244063673319</v>
      </c>
      <c r="W121" s="4">
        <v>0.27025041408176542</v>
      </c>
      <c r="X121" s="4">
        <v>0.2180086100185461</v>
      </c>
    </row>
    <row r="122" spans="1:24" ht="15.5" x14ac:dyDescent="0.35">
      <c r="A122" s="4" t="s">
        <v>282</v>
      </c>
      <c r="B122" s="4" t="s">
        <v>403</v>
      </c>
      <c r="C122" s="4">
        <v>1</v>
      </c>
      <c r="D122" s="4">
        <v>0.51663727296320028</v>
      </c>
      <c r="E122" s="4">
        <v>0.2256403983314425</v>
      </c>
      <c r="F122" s="4">
        <v>0.23250131217567985</v>
      </c>
      <c r="G122" s="4">
        <v>0.17901918821020876</v>
      </c>
      <c r="H122" s="4">
        <v>0.53436871904426475</v>
      </c>
      <c r="I122" s="4">
        <v>0.24566466513353083</v>
      </c>
      <c r="J122" s="4">
        <v>0.3795154492033353</v>
      </c>
      <c r="K122" s="4">
        <v>0.32552746887323919</v>
      </c>
      <c r="L122" s="4">
        <v>0.24297364473300373</v>
      </c>
      <c r="M122" s="4">
        <v>0.37613567912476631</v>
      </c>
      <c r="N122" s="4">
        <v>0.32029890153975871</v>
      </c>
      <c r="O122" s="4">
        <v>0.17017901380774342</v>
      </c>
      <c r="P122" s="4">
        <v>0.35832578191622577</v>
      </c>
      <c r="Q122" s="4">
        <v>0.36038845694400506</v>
      </c>
      <c r="R122" s="4">
        <v>0.17069985257250464</v>
      </c>
      <c r="S122" s="4">
        <v>0.36375017122542741</v>
      </c>
      <c r="T122" s="4">
        <v>0.2767429970554508</v>
      </c>
      <c r="U122" s="4">
        <v>0.24818534254451147</v>
      </c>
      <c r="V122" s="4">
        <v>0.27706244063673319</v>
      </c>
      <c r="W122" s="4">
        <v>0.27025041408176542</v>
      </c>
      <c r="X122" s="4">
        <v>0.2180086100185461</v>
      </c>
    </row>
    <row r="123" spans="1:24" ht="15.5" x14ac:dyDescent="0.35">
      <c r="A123" s="4" t="s">
        <v>282</v>
      </c>
      <c r="B123" s="4" t="s">
        <v>404</v>
      </c>
      <c r="C123" s="4">
        <v>1</v>
      </c>
      <c r="D123" s="4">
        <v>0.51663727296320028</v>
      </c>
      <c r="E123" s="4">
        <v>0.2256403983314425</v>
      </c>
      <c r="F123" s="4">
        <v>0.23250131217567985</v>
      </c>
      <c r="G123" s="4">
        <v>0.17901918821020876</v>
      </c>
      <c r="H123" s="4">
        <v>0.53436871904426475</v>
      </c>
      <c r="I123" s="4">
        <v>0.24566466513353083</v>
      </c>
      <c r="J123" s="4">
        <v>0.3795154492033353</v>
      </c>
      <c r="K123" s="4">
        <v>0.32552746887323919</v>
      </c>
      <c r="L123" s="4">
        <v>0.24297364473300373</v>
      </c>
      <c r="M123" s="4">
        <v>0.37613567912476631</v>
      </c>
      <c r="N123" s="4">
        <v>0.32029890153975871</v>
      </c>
      <c r="O123" s="4">
        <v>0.17017901380774342</v>
      </c>
      <c r="P123" s="4">
        <v>0.35832578191622577</v>
      </c>
      <c r="Q123" s="4">
        <v>0.36038845694400506</v>
      </c>
      <c r="R123" s="4">
        <v>0.17069985257250464</v>
      </c>
      <c r="S123" s="4">
        <v>0.36375017122542741</v>
      </c>
      <c r="T123" s="4">
        <v>0.2767429970554508</v>
      </c>
      <c r="U123" s="4">
        <v>0.24818534254451147</v>
      </c>
      <c r="V123" s="4">
        <v>0.27706244063673319</v>
      </c>
      <c r="W123" s="4">
        <v>0.27025041408176542</v>
      </c>
      <c r="X123" s="4">
        <v>0.2180086100185461</v>
      </c>
    </row>
    <row r="124" spans="1:24" ht="15.5" x14ac:dyDescent="0.35">
      <c r="A124" s="4" t="s">
        <v>282</v>
      </c>
      <c r="B124" s="4" t="s">
        <v>405</v>
      </c>
      <c r="C124" s="4">
        <v>1</v>
      </c>
      <c r="D124" s="4">
        <v>0.51663727296320028</v>
      </c>
      <c r="E124" s="4">
        <v>0.2256403983314425</v>
      </c>
      <c r="F124" s="4">
        <v>0.23250131217567985</v>
      </c>
      <c r="G124" s="4">
        <v>0.17901918821020876</v>
      </c>
      <c r="H124" s="4">
        <v>0.53436871904426475</v>
      </c>
      <c r="I124" s="4">
        <v>0.24566466513353083</v>
      </c>
      <c r="J124" s="4">
        <v>0.3795154492033353</v>
      </c>
      <c r="K124" s="4">
        <v>0.32552746887323919</v>
      </c>
      <c r="L124" s="4">
        <v>0.24297364473300373</v>
      </c>
      <c r="M124" s="4">
        <v>0.37613567912476631</v>
      </c>
      <c r="N124" s="4">
        <v>0.32029890153975871</v>
      </c>
      <c r="O124" s="4">
        <v>0.17017901380774342</v>
      </c>
      <c r="P124" s="4">
        <v>0.35832578191622577</v>
      </c>
      <c r="Q124" s="4">
        <v>0.36038845694400506</v>
      </c>
      <c r="R124" s="4">
        <v>0.17069985257250464</v>
      </c>
      <c r="S124" s="4">
        <v>0.36375017122542741</v>
      </c>
      <c r="T124" s="4">
        <v>0.2767429970554508</v>
      </c>
      <c r="U124" s="4">
        <v>0.24818534254451147</v>
      </c>
      <c r="V124" s="4">
        <v>0.27706244063673319</v>
      </c>
      <c r="W124" s="4">
        <v>0.27025041408176542</v>
      </c>
      <c r="X124" s="4">
        <v>0.2180086100185461</v>
      </c>
    </row>
    <row r="125" spans="1:24" ht="15.5" x14ac:dyDescent="0.35">
      <c r="A125" s="4" t="s">
        <v>282</v>
      </c>
      <c r="B125" s="4" t="s">
        <v>406</v>
      </c>
      <c r="C125" s="4">
        <v>1</v>
      </c>
      <c r="D125" s="4">
        <v>0.51663727296320028</v>
      </c>
      <c r="E125" s="4">
        <v>0.2256403983314425</v>
      </c>
      <c r="F125" s="4">
        <v>0.23250131217567985</v>
      </c>
      <c r="G125" s="4">
        <v>0.17901918821020876</v>
      </c>
      <c r="H125" s="4">
        <v>0.53436871904426475</v>
      </c>
      <c r="I125" s="4">
        <v>0.24566466513353083</v>
      </c>
      <c r="J125" s="4">
        <v>0.3795154492033353</v>
      </c>
      <c r="K125" s="4">
        <v>0.32552746887323919</v>
      </c>
      <c r="L125" s="4">
        <v>0.24297364473300373</v>
      </c>
      <c r="M125" s="4">
        <v>0.37613567912476631</v>
      </c>
      <c r="N125" s="4">
        <v>0.32029890153975871</v>
      </c>
      <c r="O125" s="4">
        <v>0.17017901380774342</v>
      </c>
      <c r="P125" s="4">
        <v>0.35832578191622577</v>
      </c>
      <c r="Q125" s="4">
        <v>0.36038845694400506</v>
      </c>
      <c r="R125" s="4">
        <v>0.17069985257250464</v>
      </c>
      <c r="S125" s="4">
        <v>0.36375017122542741</v>
      </c>
      <c r="T125" s="4">
        <v>0.2767429970554508</v>
      </c>
      <c r="U125" s="4">
        <v>0.24818534254451147</v>
      </c>
      <c r="V125" s="4">
        <v>0.27706244063673319</v>
      </c>
      <c r="W125" s="4">
        <v>0.27025041408176542</v>
      </c>
      <c r="X125" s="4">
        <v>0.2180086100185461</v>
      </c>
    </row>
    <row r="126" spans="1:24" ht="15.5" x14ac:dyDescent="0.35">
      <c r="A126" s="4" t="s">
        <v>282</v>
      </c>
      <c r="B126" s="4" t="s">
        <v>407</v>
      </c>
      <c r="C126" s="4">
        <v>1</v>
      </c>
      <c r="D126" s="4">
        <v>0.51663727296320028</v>
      </c>
      <c r="E126" s="4">
        <v>0.2256403983314425</v>
      </c>
      <c r="F126" s="4">
        <v>0.23250131217567985</v>
      </c>
      <c r="G126" s="4">
        <v>0.17901918821020876</v>
      </c>
      <c r="H126" s="4">
        <v>0.53436871904426475</v>
      </c>
      <c r="I126" s="4">
        <v>0.24566466513353083</v>
      </c>
      <c r="J126" s="4">
        <v>0.3795154492033353</v>
      </c>
      <c r="K126" s="4">
        <v>0.32552746887323919</v>
      </c>
      <c r="L126" s="4">
        <v>0.24297364473300373</v>
      </c>
      <c r="M126" s="4">
        <v>0.37613567912476631</v>
      </c>
      <c r="N126" s="4">
        <v>0.32029890153975871</v>
      </c>
      <c r="O126" s="4">
        <v>0.17017901380774342</v>
      </c>
      <c r="P126" s="4">
        <v>0.35832578191622577</v>
      </c>
      <c r="Q126" s="4">
        <v>0.36038845694400506</v>
      </c>
      <c r="R126" s="4">
        <v>0.17069985257250464</v>
      </c>
      <c r="S126" s="4">
        <v>0.36375017122542741</v>
      </c>
      <c r="T126" s="4">
        <v>0.2767429970554508</v>
      </c>
      <c r="U126" s="4">
        <v>0.24818534254451147</v>
      </c>
      <c r="V126" s="4">
        <v>0.27706244063673319</v>
      </c>
      <c r="W126" s="4">
        <v>0.27025041408176542</v>
      </c>
      <c r="X126" s="4">
        <v>0.2180086100185461</v>
      </c>
    </row>
    <row r="127" spans="1:24" ht="15.5" x14ac:dyDescent="0.35">
      <c r="A127" s="4" t="s">
        <v>282</v>
      </c>
      <c r="B127" s="4" t="s">
        <v>408</v>
      </c>
      <c r="C127" s="4">
        <v>1</v>
      </c>
      <c r="D127" s="4">
        <v>0.51663727296320028</v>
      </c>
      <c r="E127" s="4">
        <v>0.2256403983314425</v>
      </c>
      <c r="F127" s="4">
        <v>0.23250131217567985</v>
      </c>
      <c r="G127" s="4">
        <v>0.17901918821020876</v>
      </c>
      <c r="H127" s="4">
        <v>0.53436871904426475</v>
      </c>
      <c r="I127" s="4">
        <v>0.24566466513353083</v>
      </c>
      <c r="J127" s="4">
        <v>0.3795154492033353</v>
      </c>
      <c r="K127" s="4">
        <v>0.32552746887323919</v>
      </c>
      <c r="L127" s="4">
        <v>0.24297364473300373</v>
      </c>
      <c r="M127" s="4">
        <v>0.37613567912476631</v>
      </c>
      <c r="N127" s="4">
        <v>0.32029890153975871</v>
      </c>
      <c r="O127" s="4">
        <v>0.17017901380774342</v>
      </c>
      <c r="P127" s="4">
        <v>0.35832578191622577</v>
      </c>
      <c r="Q127" s="4">
        <v>0.36038845694400506</v>
      </c>
      <c r="R127" s="4">
        <v>0.17069985257250464</v>
      </c>
      <c r="S127" s="4">
        <v>0.36375017122542741</v>
      </c>
      <c r="T127" s="4">
        <v>0.2767429970554508</v>
      </c>
      <c r="U127" s="4">
        <v>0.24818534254451147</v>
      </c>
      <c r="V127" s="4">
        <v>0.27706244063673319</v>
      </c>
      <c r="W127" s="4">
        <v>0.27025041408176542</v>
      </c>
      <c r="X127" s="4">
        <v>0.2180086100185461</v>
      </c>
    </row>
    <row r="128" spans="1:24" ht="15.5" x14ac:dyDescent="0.35">
      <c r="A128" s="4" t="s">
        <v>282</v>
      </c>
      <c r="B128" s="4" t="s">
        <v>409</v>
      </c>
      <c r="C128" s="4">
        <v>1</v>
      </c>
      <c r="D128" s="4">
        <v>0.51663727296320028</v>
      </c>
      <c r="E128" s="4">
        <v>0.2256403983314425</v>
      </c>
      <c r="F128" s="4">
        <v>0.23250131217567985</v>
      </c>
      <c r="G128" s="4">
        <v>0.17901918821020876</v>
      </c>
      <c r="H128" s="4">
        <v>0.53436871904426475</v>
      </c>
      <c r="I128" s="4">
        <v>0.24566466513353083</v>
      </c>
      <c r="J128" s="4">
        <v>0.3795154492033353</v>
      </c>
      <c r="K128" s="4">
        <v>0.32552746887323919</v>
      </c>
      <c r="L128" s="4">
        <v>0.24297364473300373</v>
      </c>
      <c r="M128" s="4">
        <v>0.37613567912476631</v>
      </c>
      <c r="N128" s="4">
        <v>0.32029890153975871</v>
      </c>
      <c r="O128" s="4">
        <v>0.17017901380774342</v>
      </c>
      <c r="P128" s="4">
        <v>0.35832578191622577</v>
      </c>
      <c r="Q128" s="4">
        <v>0.36038845694400506</v>
      </c>
      <c r="R128" s="4">
        <v>0.17069985257250464</v>
      </c>
      <c r="S128" s="4">
        <v>0.36375017122542741</v>
      </c>
      <c r="T128" s="4">
        <v>0.2767429970554508</v>
      </c>
      <c r="U128" s="4">
        <v>0.24818534254451147</v>
      </c>
      <c r="V128" s="4">
        <v>0.27706244063673319</v>
      </c>
      <c r="W128" s="4">
        <v>0.27025041408176542</v>
      </c>
      <c r="X128" s="4">
        <v>0.2180086100185461</v>
      </c>
    </row>
    <row r="129" spans="1:24" ht="15.5" x14ac:dyDescent="0.35">
      <c r="A129" s="4" t="s">
        <v>282</v>
      </c>
      <c r="B129" s="4" t="s">
        <v>410</v>
      </c>
      <c r="C129" s="4">
        <v>1</v>
      </c>
      <c r="D129" s="4">
        <v>0.51663727296320028</v>
      </c>
      <c r="E129" s="4">
        <v>0.2256403983314425</v>
      </c>
      <c r="F129" s="4">
        <v>0.23250131217567985</v>
      </c>
      <c r="G129" s="4">
        <v>0.17901918821020876</v>
      </c>
      <c r="H129" s="4">
        <v>0.53436871904426475</v>
      </c>
      <c r="I129" s="4">
        <v>0.24566466513353083</v>
      </c>
      <c r="J129" s="4">
        <v>0.3795154492033353</v>
      </c>
      <c r="K129" s="4">
        <v>0.32552746887323919</v>
      </c>
      <c r="L129" s="4">
        <v>0.24297364473300373</v>
      </c>
      <c r="M129" s="4">
        <v>0.37613567912476631</v>
      </c>
      <c r="N129" s="4">
        <v>0.32029890153975871</v>
      </c>
      <c r="O129" s="4">
        <v>0.17017901380774342</v>
      </c>
      <c r="P129" s="4">
        <v>0.35832578191622577</v>
      </c>
      <c r="Q129" s="4">
        <v>0.36038845694400506</v>
      </c>
      <c r="R129" s="4">
        <v>0.17069985257250464</v>
      </c>
      <c r="S129" s="4">
        <v>0.36375017122542741</v>
      </c>
      <c r="T129" s="4">
        <v>0.2767429970554508</v>
      </c>
      <c r="U129" s="4">
        <v>0.24818534254451147</v>
      </c>
      <c r="V129" s="4">
        <v>0.27706244063673319</v>
      </c>
      <c r="W129" s="4">
        <v>0.27025041408176542</v>
      </c>
      <c r="X129" s="4">
        <v>0.2180086100185461</v>
      </c>
    </row>
    <row r="130" spans="1:24" ht="15.5" x14ac:dyDescent="0.35">
      <c r="A130" s="4" t="s">
        <v>282</v>
      </c>
      <c r="B130" s="4" t="s">
        <v>411</v>
      </c>
      <c r="C130" s="4">
        <v>1</v>
      </c>
      <c r="D130" s="4">
        <v>0.51663727296320028</v>
      </c>
      <c r="E130" s="4">
        <v>0.2256403983314425</v>
      </c>
      <c r="F130" s="4">
        <v>0.23250131217567985</v>
      </c>
      <c r="G130" s="4">
        <v>0.17901918821020876</v>
      </c>
      <c r="H130" s="4">
        <v>0.53436871904426475</v>
      </c>
      <c r="I130" s="4">
        <v>0.24566466513353083</v>
      </c>
      <c r="J130" s="4">
        <v>0.3795154492033353</v>
      </c>
      <c r="K130" s="4">
        <v>0.32552746887323919</v>
      </c>
      <c r="L130" s="4">
        <v>0.24297364473300373</v>
      </c>
      <c r="M130" s="4">
        <v>0.37613567912476631</v>
      </c>
      <c r="N130" s="4">
        <v>0.32029890153975871</v>
      </c>
      <c r="O130" s="4">
        <v>0.17017901380774342</v>
      </c>
      <c r="P130" s="4">
        <v>0.35832578191622577</v>
      </c>
      <c r="Q130" s="4">
        <v>0.36038845694400506</v>
      </c>
      <c r="R130" s="4">
        <v>0.17069985257250464</v>
      </c>
      <c r="S130" s="4">
        <v>0.36375017122542741</v>
      </c>
      <c r="T130" s="4">
        <v>0.2767429970554508</v>
      </c>
      <c r="U130" s="4">
        <v>0.24818534254451147</v>
      </c>
      <c r="V130" s="4">
        <v>0.27706244063673319</v>
      </c>
      <c r="W130" s="4">
        <v>0.27025041408176542</v>
      </c>
      <c r="X130" s="4">
        <v>0.2180086100185461</v>
      </c>
    </row>
    <row r="131" spans="1:24" ht="15.5" x14ac:dyDescent="0.35">
      <c r="A131" s="4" t="s">
        <v>282</v>
      </c>
      <c r="B131" s="4" t="s">
        <v>412</v>
      </c>
      <c r="C131" s="4">
        <v>1</v>
      </c>
      <c r="D131" s="4">
        <v>0.51663727296320028</v>
      </c>
      <c r="E131" s="4">
        <v>0.2256403983314425</v>
      </c>
      <c r="F131" s="4">
        <v>0.23250131217567985</v>
      </c>
      <c r="G131" s="4">
        <v>0.17901918821020876</v>
      </c>
      <c r="H131" s="4">
        <v>0.53436871904426475</v>
      </c>
      <c r="I131" s="4">
        <v>0.24566466513353083</v>
      </c>
      <c r="J131" s="4">
        <v>0.3795154492033353</v>
      </c>
      <c r="K131" s="4">
        <v>0.32552746887323919</v>
      </c>
      <c r="L131" s="4">
        <v>0.24297364473300373</v>
      </c>
      <c r="M131" s="4">
        <v>0.37613567912476631</v>
      </c>
      <c r="N131" s="4">
        <v>0.32029890153975871</v>
      </c>
      <c r="O131" s="4">
        <v>0.17017901380774342</v>
      </c>
      <c r="P131" s="4">
        <v>0.35832578191622577</v>
      </c>
      <c r="Q131" s="4">
        <v>0.36038845694400506</v>
      </c>
      <c r="R131" s="4">
        <v>0.17069985257250464</v>
      </c>
      <c r="S131" s="4">
        <v>0.36375017122542741</v>
      </c>
      <c r="T131" s="4">
        <v>0.2767429970554508</v>
      </c>
      <c r="U131" s="4">
        <v>0.24818534254451147</v>
      </c>
      <c r="V131" s="4">
        <v>0.27706244063673319</v>
      </c>
      <c r="W131" s="4">
        <v>0.27025041408176542</v>
      </c>
      <c r="X131" s="4">
        <v>0.2180086100185461</v>
      </c>
    </row>
    <row r="132" spans="1:24" ht="15.5" x14ac:dyDescent="0.35">
      <c r="A132" s="4" t="s">
        <v>282</v>
      </c>
      <c r="B132" s="4" t="s">
        <v>413</v>
      </c>
      <c r="C132" s="4">
        <v>1</v>
      </c>
      <c r="D132" s="4">
        <v>0.51663727296320028</v>
      </c>
      <c r="E132" s="4">
        <v>0.2256403983314425</v>
      </c>
      <c r="F132" s="4">
        <v>0.23250131217567985</v>
      </c>
      <c r="G132" s="4">
        <v>0.17901918821020876</v>
      </c>
      <c r="H132" s="4">
        <v>0.53436871904426475</v>
      </c>
      <c r="I132" s="4">
        <v>0.24566466513353083</v>
      </c>
      <c r="J132" s="4">
        <v>0.3795154492033353</v>
      </c>
      <c r="K132" s="4">
        <v>0.32552746887323919</v>
      </c>
      <c r="L132" s="4">
        <v>0.24297364473300373</v>
      </c>
      <c r="M132" s="4">
        <v>0.37613567912476631</v>
      </c>
      <c r="N132" s="4">
        <v>0.32029890153975871</v>
      </c>
      <c r="O132" s="4">
        <v>0.17017901380774342</v>
      </c>
      <c r="P132" s="4">
        <v>0.35832578191622577</v>
      </c>
      <c r="Q132" s="4">
        <v>0.36038845694400506</v>
      </c>
      <c r="R132" s="4">
        <v>0.17069985257250464</v>
      </c>
      <c r="S132" s="4">
        <v>0.36375017122542741</v>
      </c>
      <c r="T132" s="4">
        <v>0.2767429970554508</v>
      </c>
      <c r="U132" s="4">
        <v>0.24818534254451147</v>
      </c>
      <c r="V132" s="4">
        <v>0.27706244063673319</v>
      </c>
      <c r="W132" s="4">
        <v>0.27025041408176542</v>
      </c>
      <c r="X132" s="4">
        <v>0.2180086100185461</v>
      </c>
    </row>
    <row r="133" spans="1:24" ht="15.5" x14ac:dyDescent="0.35">
      <c r="A133" s="4" t="s">
        <v>282</v>
      </c>
      <c r="B133" s="4" t="s">
        <v>414</v>
      </c>
      <c r="C133" s="4">
        <v>1</v>
      </c>
      <c r="D133" s="4">
        <v>0.51663727296320028</v>
      </c>
      <c r="E133" s="4">
        <v>0.2256403983314425</v>
      </c>
      <c r="F133" s="4">
        <v>0.23250131217567985</v>
      </c>
      <c r="G133" s="4">
        <v>0.17901918821020876</v>
      </c>
      <c r="H133" s="4">
        <v>0.53436871904426475</v>
      </c>
      <c r="I133" s="4">
        <v>0.24566466513353083</v>
      </c>
      <c r="J133" s="4">
        <v>0.3795154492033353</v>
      </c>
      <c r="K133" s="4">
        <v>0.32552746887323919</v>
      </c>
      <c r="L133" s="4">
        <v>0.24297364473300373</v>
      </c>
      <c r="M133" s="4">
        <v>0.37613567912476631</v>
      </c>
      <c r="N133" s="4">
        <v>0.32029890153975871</v>
      </c>
      <c r="O133" s="4">
        <v>0.17017901380774342</v>
      </c>
      <c r="P133" s="4">
        <v>0.35832578191622577</v>
      </c>
      <c r="Q133" s="4">
        <v>0.36038845694400506</v>
      </c>
      <c r="R133" s="4">
        <v>0.17069985257250464</v>
      </c>
      <c r="S133" s="4">
        <v>0.36375017122542741</v>
      </c>
      <c r="T133" s="4">
        <v>0.2767429970554508</v>
      </c>
      <c r="U133" s="4">
        <v>0.24818534254451147</v>
      </c>
      <c r="V133" s="4">
        <v>0.27706244063673319</v>
      </c>
      <c r="W133" s="4">
        <v>0.27025041408176542</v>
      </c>
      <c r="X133" s="4">
        <v>0.2180086100185461</v>
      </c>
    </row>
    <row r="134" spans="1:24" ht="15.5" x14ac:dyDescent="0.35">
      <c r="A134" s="4" t="s">
        <v>282</v>
      </c>
      <c r="B134" s="4" t="s">
        <v>415</v>
      </c>
      <c r="C134" s="4">
        <v>1</v>
      </c>
      <c r="D134" s="4">
        <v>0.51663727296320028</v>
      </c>
      <c r="E134" s="4">
        <v>0.2256403983314425</v>
      </c>
      <c r="F134" s="4">
        <v>0.23250131217567985</v>
      </c>
      <c r="G134" s="4">
        <v>0.17901918821020876</v>
      </c>
      <c r="H134" s="4">
        <v>0.53436871904426475</v>
      </c>
      <c r="I134" s="4">
        <v>0.24566466513353083</v>
      </c>
      <c r="J134" s="4">
        <v>0.3795154492033353</v>
      </c>
      <c r="K134" s="4">
        <v>0.32552746887323919</v>
      </c>
      <c r="L134" s="4">
        <v>0.24297364473300373</v>
      </c>
      <c r="M134" s="4">
        <v>0.37613567912476631</v>
      </c>
      <c r="N134" s="4">
        <v>0.32029890153975871</v>
      </c>
      <c r="O134" s="4">
        <v>0.17017901380774342</v>
      </c>
      <c r="P134" s="4">
        <v>0.35832578191622577</v>
      </c>
      <c r="Q134" s="4">
        <v>0.36038845694400506</v>
      </c>
      <c r="R134" s="4">
        <v>0.17069985257250464</v>
      </c>
      <c r="S134" s="4">
        <v>0.36375017122542741</v>
      </c>
      <c r="T134" s="4">
        <v>0.2767429970554508</v>
      </c>
      <c r="U134" s="4">
        <v>0.24818534254451147</v>
      </c>
      <c r="V134" s="4">
        <v>0.27706244063673319</v>
      </c>
      <c r="W134" s="4">
        <v>0.27025041408176542</v>
      </c>
      <c r="X134" s="4">
        <v>0.2180086100185461</v>
      </c>
    </row>
    <row r="135" spans="1:24" ht="15.5" x14ac:dyDescent="0.35">
      <c r="A135" s="4" t="s">
        <v>282</v>
      </c>
      <c r="B135" s="4" t="s">
        <v>416</v>
      </c>
      <c r="C135" s="4">
        <v>1</v>
      </c>
      <c r="D135" s="4">
        <v>0.51663727296320028</v>
      </c>
      <c r="E135" s="4">
        <v>0.2256403983314425</v>
      </c>
      <c r="F135" s="4">
        <v>0.23250131217567985</v>
      </c>
      <c r="G135" s="4">
        <v>0.17901918821020876</v>
      </c>
      <c r="H135" s="4">
        <v>0.53436871904426475</v>
      </c>
      <c r="I135" s="4">
        <v>0.24566466513353083</v>
      </c>
      <c r="J135" s="4">
        <v>0.3795154492033353</v>
      </c>
      <c r="K135" s="4">
        <v>0.32552746887323919</v>
      </c>
      <c r="L135" s="4">
        <v>0.24297364473300373</v>
      </c>
      <c r="M135" s="4">
        <v>0.37613567912476631</v>
      </c>
      <c r="N135" s="4">
        <v>0.32029890153975871</v>
      </c>
      <c r="O135" s="4">
        <v>0.17017901380774342</v>
      </c>
      <c r="P135" s="4">
        <v>0.35832578191622577</v>
      </c>
      <c r="Q135" s="4">
        <v>0.36038845694400506</v>
      </c>
      <c r="R135" s="4">
        <v>0.17069985257250464</v>
      </c>
      <c r="S135" s="4">
        <v>0.36375017122542741</v>
      </c>
      <c r="T135" s="4">
        <v>0.2767429970554508</v>
      </c>
      <c r="U135" s="4">
        <v>0.24818534254451147</v>
      </c>
      <c r="V135" s="4">
        <v>0.27706244063673319</v>
      </c>
      <c r="W135" s="4">
        <v>0.27025041408176542</v>
      </c>
      <c r="X135" s="4">
        <v>0.2180086100185461</v>
      </c>
    </row>
    <row r="136" spans="1:24" ht="15.5" x14ac:dyDescent="0.35">
      <c r="A136" s="4" t="s">
        <v>282</v>
      </c>
      <c r="B136" s="4" t="s">
        <v>417</v>
      </c>
      <c r="C136" s="4">
        <v>1</v>
      </c>
      <c r="D136" s="4">
        <v>0.51663727296320028</v>
      </c>
      <c r="E136" s="4">
        <v>0.2256403983314425</v>
      </c>
      <c r="F136" s="4">
        <v>0.23250131217567985</v>
      </c>
      <c r="G136" s="4">
        <v>0.17901918821020876</v>
      </c>
      <c r="H136" s="4">
        <v>0.53436871904426475</v>
      </c>
      <c r="I136" s="4">
        <v>0.24566466513353083</v>
      </c>
      <c r="J136" s="4">
        <v>0.3795154492033353</v>
      </c>
      <c r="K136" s="4">
        <v>0.32552746887323919</v>
      </c>
      <c r="L136" s="4">
        <v>0.24297364473300373</v>
      </c>
      <c r="M136" s="4">
        <v>0.37613567912476631</v>
      </c>
      <c r="N136" s="4">
        <v>0.32029890153975871</v>
      </c>
      <c r="O136" s="4">
        <v>0.17017901380774342</v>
      </c>
      <c r="P136" s="4">
        <v>0.35832578191622577</v>
      </c>
      <c r="Q136" s="4">
        <v>0.36038845694400506</v>
      </c>
      <c r="R136" s="4">
        <v>0.17069985257250464</v>
      </c>
      <c r="S136" s="4">
        <v>0.36375017122542741</v>
      </c>
      <c r="T136" s="4">
        <v>0.2767429970554508</v>
      </c>
      <c r="U136" s="4">
        <v>0.24818534254451147</v>
      </c>
      <c r="V136" s="4">
        <v>0.27706244063673319</v>
      </c>
      <c r="W136" s="4">
        <v>0.27025041408176542</v>
      </c>
      <c r="X136" s="4">
        <v>0.2180086100185461</v>
      </c>
    </row>
    <row r="137" spans="1:24" ht="15.5" x14ac:dyDescent="0.35">
      <c r="A137" s="4" t="s">
        <v>282</v>
      </c>
      <c r="B137" s="4" t="s">
        <v>418</v>
      </c>
      <c r="C137" s="4">
        <v>1</v>
      </c>
      <c r="D137" s="4">
        <v>0.51663727296320028</v>
      </c>
      <c r="E137" s="4">
        <v>0.2256403983314425</v>
      </c>
      <c r="F137" s="4">
        <v>0.23250131217567985</v>
      </c>
      <c r="G137" s="4">
        <v>0.17901918821020876</v>
      </c>
      <c r="H137" s="4">
        <v>0.53436871904426475</v>
      </c>
      <c r="I137" s="4">
        <v>0.24566466513353083</v>
      </c>
      <c r="J137" s="4">
        <v>0.3795154492033353</v>
      </c>
      <c r="K137" s="4">
        <v>0.32552746887323919</v>
      </c>
      <c r="L137" s="4">
        <v>0.24297364473300373</v>
      </c>
      <c r="M137" s="4">
        <v>0.37613567912476631</v>
      </c>
      <c r="N137" s="4">
        <v>0.32029890153975871</v>
      </c>
      <c r="O137" s="4">
        <v>0.17017901380774342</v>
      </c>
      <c r="P137" s="4">
        <v>0.35832578191622577</v>
      </c>
      <c r="Q137" s="4">
        <v>0.36038845694400506</v>
      </c>
      <c r="R137" s="4">
        <v>0.17069985257250464</v>
      </c>
      <c r="S137" s="4">
        <v>0.36375017122542741</v>
      </c>
      <c r="T137" s="4">
        <v>0.2767429970554508</v>
      </c>
      <c r="U137" s="4">
        <v>0.24818534254451147</v>
      </c>
      <c r="V137" s="4">
        <v>0.27706244063673319</v>
      </c>
      <c r="W137" s="4">
        <v>0.27025041408176542</v>
      </c>
      <c r="X137" s="4">
        <v>0.2180086100185461</v>
      </c>
    </row>
    <row r="138" spans="1:24" ht="15.5" x14ac:dyDescent="0.35">
      <c r="A138" s="4" t="s">
        <v>282</v>
      </c>
      <c r="B138" s="4" t="s">
        <v>419</v>
      </c>
      <c r="C138" s="4">
        <v>1</v>
      </c>
      <c r="D138" s="4">
        <v>0.51663727296320028</v>
      </c>
      <c r="E138" s="4">
        <v>0.2256403983314425</v>
      </c>
      <c r="F138" s="4">
        <v>0.23250131217567985</v>
      </c>
      <c r="G138" s="4">
        <v>0.17901918821020876</v>
      </c>
      <c r="H138" s="4">
        <v>0.53436871904426475</v>
      </c>
      <c r="I138" s="4">
        <v>0.24566466513353083</v>
      </c>
      <c r="J138" s="4">
        <v>0.3795154492033353</v>
      </c>
      <c r="K138" s="4">
        <v>0.32552746887323919</v>
      </c>
      <c r="L138" s="4">
        <v>0.24297364473300373</v>
      </c>
      <c r="M138" s="4">
        <v>0.37613567912476631</v>
      </c>
      <c r="N138" s="4">
        <v>0.32029890153975871</v>
      </c>
      <c r="O138" s="4">
        <v>0.17017901380774342</v>
      </c>
      <c r="P138" s="4">
        <v>0.35832578191622577</v>
      </c>
      <c r="Q138" s="4">
        <v>0.36038845694400506</v>
      </c>
      <c r="R138" s="4">
        <v>0.17069985257250464</v>
      </c>
      <c r="S138" s="4">
        <v>0.36375017122542741</v>
      </c>
      <c r="T138" s="4">
        <v>0.2767429970554508</v>
      </c>
      <c r="U138" s="4">
        <v>0.24818534254451147</v>
      </c>
      <c r="V138" s="4">
        <v>0.27706244063673319</v>
      </c>
      <c r="W138" s="4">
        <v>0.27025041408176542</v>
      </c>
      <c r="X138" s="4">
        <v>0.2180086100185461</v>
      </c>
    </row>
    <row r="139" spans="1:24" ht="15.5" x14ac:dyDescent="0.35">
      <c r="A139" s="4" t="s">
        <v>282</v>
      </c>
      <c r="B139" s="4" t="s">
        <v>420</v>
      </c>
      <c r="C139" s="4">
        <v>1</v>
      </c>
      <c r="D139" s="4">
        <v>0.51663727296320028</v>
      </c>
      <c r="E139" s="4">
        <v>0.2256403983314425</v>
      </c>
      <c r="F139" s="4">
        <v>0.23250131217567985</v>
      </c>
      <c r="G139" s="4">
        <v>0.17901918821020876</v>
      </c>
      <c r="H139" s="4">
        <v>0.53436871904426475</v>
      </c>
      <c r="I139" s="4">
        <v>0.24566466513353083</v>
      </c>
      <c r="J139" s="4">
        <v>0.3795154492033353</v>
      </c>
      <c r="K139" s="4">
        <v>0.32552746887323919</v>
      </c>
      <c r="L139" s="4">
        <v>0.24297364473300373</v>
      </c>
      <c r="M139" s="4">
        <v>0.37613567912476631</v>
      </c>
      <c r="N139" s="4">
        <v>0.32029890153975871</v>
      </c>
      <c r="O139" s="4">
        <v>0.17017901380774342</v>
      </c>
      <c r="P139" s="4">
        <v>0.35832578191622577</v>
      </c>
      <c r="Q139" s="4">
        <v>0.36038845694400506</v>
      </c>
      <c r="R139" s="4">
        <v>0.17069985257250464</v>
      </c>
      <c r="S139" s="4">
        <v>0.36375017122542741</v>
      </c>
      <c r="T139" s="4">
        <v>0.2767429970554508</v>
      </c>
      <c r="U139" s="4">
        <v>0.24818534254451147</v>
      </c>
      <c r="V139" s="4">
        <v>0.27706244063673319</v>
      </c>
      <c r="W139" s="4">
        <v>0.27025041408176542</v>
      </c>
      <c r="X139" s="4">
        <v>0.2180086100185461</v>
      </c>
    </row>
    <row r="140" spans="1:24" ht="15.5" x14ac:dyDescent="0.35">
      <c r="A140" s="4" t="s">
        <v>282</v>
      </c>
      <c r="B140" s="4" t="s">
        <v>421</v>
      </c>
      <c r="C140" s="4">
        <v>1</v>
      </c>
      <c r="D140" s="4">
        <v>0.51663727296320028</v>
      </c>
      <c r="E140" s="4">
        <v>0.2256403983314425</v>
      </c>
      <c r="F140" s="4">
        <v>0.23250131217567985</v>
      </c>
      <c r="G140" s="4">
        <v>0.17901918821020876</v>
      </c>
      <c r="H140" s="4">
        <v>0.53436871904426475</v>
      </c>
      <c r="I140" s="4">
        <v>0.24566466513353083</v>
      </c>
      <c r="J140" s="4">
        <v>0.3795154492033353</v>
      </c>
      <c r="K140" s="4">
        <v>0.32552746887323919</v>
      </c>
      <c r="L140" s="4">
        <v>0.24297364473300373</v>
      </c>
      <c r="M140" s="4">
        <v>0.37613567912476631</v>
      </c>
      <c r="N140" s="4">
        <v>0.32029890153975871</v>
      </c>
      <c r="O140" s="4">
        <v>0.17017901380774342</v>
      </c>
      <c r="P140" s="4">
        <v>0.35832578191622577</v>
      </c>
      <c r="Q140" s="4">
        <v>0.36038845694400506</v>
      </c>
      <c r="R140" s="4">
        <v>0.17069985257250464</v>
      </c>
      <c r="S140" s="4">
        <v>0.36375017122542741</v>
      </c>
      <c r="T140" s="4">
        <v>0.2767429970554508</v>
      </c>
      <c r="U140" s="4">
        <v>0.24818534254451147</v>
      </c>
      <c r="V140" s="4">
        <v>0.27706244063673319</v>
      </c>
      <c r="W140" s="4">
        <v>0.27025041408176542</v>
      </c>
      <c r="X140" s="4">
        <v>0.2180086100185461</v>
      </c>
    </row>
    <row r="141" spans="1:24" ht="15.5" x14ac:dyDescent="0.35">
      <c r="A141" s="4" t="s">
        <v>282</v>
      </c>
      <c r="B141" s="4" t="s">
        <v>422</v>
      </c>
      <c r="C141" s="4">
        <v>1</v>
      </c>
      <c r="D141" s="4">
        <v>0.51663727296320028</v>
      </c>
      <c r="E141" s="4">
        <v>0.2256403983314425</v>
      </c>
      <c r="F141" s="4">
        <v>0.23250131217567985</v>
      </c>
      <c r="G141" s="4">
        <v>0.17901918821020876</v>
      </c>
      <c r="H141" s="4">
        <v>0.53436871904426475</v>
      </c>
      <c r="I141" s="4">
        <v>0.24566466513353083</v>
      </c>
      <c r="J141" s="4">
        <v>0.3795154492033353</v>
      </c>
      <c r="K141" s="4">
        <v>0.32552746887323919</v>
      </c>
      <c r="L141" s="4">
        <v>0.24297364473300373</v>
      </c>
      <c r="M141" s="4">
        <v>0.37613567912476631</v>
      </c>
      <c r="N141" s="4">
        <v>0.32029890153975871</v>
      </c>
      <c r="O141" s="4">
        <v>0.17017901380774342</v>
      </c>
      <c r="P141" s="4">
        <v>0.35832578191622577</v>
      </c>
      <c r="Q141" s="4">
        <v>0.36038845694400506</v>
      </c>
      <c r="R141" s="4">
        <v>0.17069985257250464</v>
      </c>
      <c r="S141" s="4">
        <v>0.36375017122542741</v>
      </c>
      <c r="T141" s="4">
        <v>0.2767429970554508</v>
      </c>
      <c r="U141" s="4">
        <v>0.24818534254451147</v>
      </c>
      <c r="V141" s="4">
        <v>0.27706244063673319</v>
      </c>
      <c r="W141" s="4">
        <v>0.27025041408176542</v>
      </c>
      <c r="X141" s="4">
        <v>0.2180086100185461</v>
      </c>
    </row>
    <row r="142" spans="1:24" ht="15.5" x14ac:dyDescent="0.35">
      <c r="A142" s="4" t="s">
        <v>282</v>
      </c>
      <c r="B142" s="4" t="s">
        <v>423</v>
      </c>
      <c r="C142" s="4">
        <v>1</v>
      </c>
      <c r="D142" s="4">
        <v>0.51663727296320028</v>
      </c>
      <c r="E142" s="4">
        <v>0.2256403983314425</v>
      </c>
      <c r="F142" s="4">
        <v>0.23250131217567985</v>
      </c>
      <c r="G142" s="4">
        <v>0.17901918821020876</v>
      </c>
      <c r="H142" s="4">
        <v>0.53436871904426475</v>
      </c>
      <c r="I142" s="4">
        <v>0.24566466513353083</v>
      </c>
      <c r="J142" s="4">
        <v>0.3795154492033353</v>
      </c>
      <c r="K142" s="4">
        <v>0.32552746887323919</v>
      </c>
      <c r="L142" s="4">
        <v>0.24297364473300373</v>
      </c>
      <c r="M142" s="4">
        <v>0.37613567912476631</v>
      </c>
      <c r="N142" s="4">
        <v>0.32029890153975871</v>
      </c>
      <c r="O142" s="4">
        <v>0.17017901380774342</v>
      </c>
      <c r="P142" s="4">
        <v>0.35832578191622577</v>
      </c>
      <c r="Q142" s="4">
        <v>0.36038845694400506</v>
      </c>
      <c r="R142" s="4">
        <v>0.17069985257250464</v>
      </c>
      <c r="S142" s="4">
        <v>0.36375017122542741</v>
      </c>
      <c r="T142" s="4">
        <v>0.2767429970554508</v>
      </c>
      <c r="U142" s="4">
        <v>0.24818534254451147</v>
      </c>
      <c r="V142" s="4">
        <v>0.27706244063673319</v>
      </c>
      <c r="W142" s="4">
        <v>0.27025041408176542</v>
      </c>
      <c r="X142" s="4">
        <v>0.2180086100185461</v>
      </c>
    </row>
    <row r="143" spans="1:24" ht="15.5" x14ac:dyDescent="0.35">
      <c r="A143" s="4" t="s">
        <v>282</v>
      </c>
      <c r="B143" s="4" t="s">
        <v>424</v>
      </c>
      <c r="C143" s="4">
        <v>1</v>
      </c>
      <c r="D143" s="4">
        <v>0.51663727296320028</v>
      </c>
      <c r="E143" s="4">
        <v>0.2256403983314425</v>
      </c>
      <c r="F143" s="4">
        <v>0.23250131217567985</v>
      </c>
      <c r="G143" s="4">
        <v>0.17901918821020876</v>
      </c>
      <c r="H143" s="4">
        <v>0.53436871904426475</v>
      </c>
      <c r="I143" s="4">
        <v>0.24566466513353083</v>
      </c>
      <c r="J143" s="4">
        <v>0.3795154492033353</v>
      </c>
      <c r="K143" s="4">
        <v>0.32552746887323919</v>
      </c>
      <c r="L143" s="4">
        <v>0.24297364473300373</v>
      </c>
      <c r="M143" s="4">
        <v>0.37613567912476631</v>
      </c>
      <c r="N143" s="4">
        <v>0.32029890153975871</v>
      </c>
      <c r="O143" s="4">
        <v>0.17017901380774342</v>
      </c>
      <c r="P143" s="4">
        <v>0.35832578191622577</v>
      </c>
      <c r="Q143" s="4">
        <v>0.36038845694400506</v>
      </c>
      <c r="R143" s="4">
        <v>0.17069985257250464</v>
      </c>
      <c r="S143" s="4">
        <v>0.36375017122542741</v>
      </c>
      <c r="T143" s="4">
        <v>0.2767429970554508</v>
      </c>
      <c r="U143" s="4">
        <v>0.24818534254451147</v>
      </c>
      <c r="V143" s="4">
        <v>0.27706244063673319</v>
      </c>
      <c r="W143" s="4">
        <v>0.27025041408176542</v>
      </c>
      <c r="X143" s="4">
        <v>0.2180086100185461</v>
      </c>
    </row>
    <row r="144" spans="1:24" ht="15.5" x14ac:dyDescent="0.35">
      <c r="A144" s="4" t="s">
        <v>282</v>
      </c>
      <c r="B144" s="4" t="s">
        <v>425</v>
      </c>
      <c r="C144" s="4">
        <v>1</v>
      </c>
      <c r="D144" s="4">
        <v>0.51663727296320028</v>
      </c>
      <c r="E144" s="4">
        <v>0.2256403983314425</v>
      </c>
      <c r="F144" s="4">
        <v>0.23250131217567985</v>
      </c>
      <c r="G144" s="4">
        <v>0.17901918821020876</v>
      </c>
      <c r="H144" s="4">
        <v>0.53436871904426475</v>
      </c>
      <c r="I144" s="4">
        <v>0.24566466513353083</v>
      </c>
      <c r="J144" s="4">
        <v>0.3795154492033353</v>
      </c>
      <c r="K144" s="4">
        <v>0.32552746887323919</v>
      </c>
      <c r="L144" s="4">
        <v>0.24297364473300373</v>
      </c>
      <c r="M144" s="4">
        <v>0.37613567912476631</v>
      </c>
      <c r="N144" s="4">
        <v>0.32029890153975871</v>
      </c>
      <c r="O144" s="4">
        <v>0.17017901380774342</v>
      </c>
      <c r="P144" s="4">
        <v>0.35832578191622577</v>
      </c>
      <c r="Q144" s="4">
        <v>0.36038845694400506</v>
      </c>
      <c r="R144" s="4">
        <v>0.17069985257250464</v>
      </c>
      <c r="S144" s="4">
        <v>0.36375017122542741</v>
      </c>
      <c r="T144" s="4">
        <v>0.2767429970554508</v>
      </c>
      <c r="U144" s="4">
        <v>0.24818534254451147</v>
      </c>
      <c r="V144" s="4">
        <v>0.27706244063673319</v>
      </c>
      <c r="W144" s="4">
        <v>0.27025041408176542</v>
      </c>
      <c r="X144" s="4">
        <v>0.2180086100185461</v>
      </c>
    </row>
    <row r="145" spans="1:24" ht="15.5" x14ac:dyDescent="0.35">
      <c r="A145" s="4" t="s">
        <v>282</v>
      </c>
      <c r="B145" s="4" t="s">
        <v>426</v>
      </c>
      <c r="C145" s="4">
        <v>1</v>
      </c>
      <c r="D145" s="4">
        <v>0.51663727296320028</v>
      </c>
      <c r="E145" s="4">
        <v>0.2256403983314425</v>
      </c>
      <c r="F145" s="4">
        <v>0.23250131217567985</v>
      </c>
      <c r="G145" s="4">
        <v>0.17901918821020876</v>
      </c>
      <c r="H145" s="4">
        <v>0.53436871904426475</v>
      </c>
      <c r="I145" s="4">
        <v>0.24566466513353083</v>
      </c>
      <c r="J145" s="4">
        <v>0.3795154492033353</v>
      </c>
      <c r="K145" s="4">
        <v>0.32552746887323919</v>
      </c>
      <c r="L145" s="4">
        <v>0.24297364473300373</v>
      </c>
      <c r="M145" s="4">
        <v>0.37613567912476631</v>
      </c>
      <c r="N145" s="4">
        <v>0.32029890153975871</v>
      </c>
      <c r="O145" s="4">
        <v>0.17017901380774342</v>
      </c>
      <c r="P145" s="4">
        <v>0.35832578191622577</v>
      </c>
      <c r="Q145" s="4">
        <v>0.36038845694400506</v>
      </c>
      <c r="R145" s="4">
        <v>0.17069985257250464</v>
      </c>
      <c r="S145" s="4">
        <v>0.36375017122542741</v>
      </c>
      <c r="T145" s="4">
        <v>0.2767429970554508</v>
      </c>
      <c r="U145" s="4">
        <v>0.24818534254451147</v>
      </c>
      <c r="V145" s="4">
        <v>0.27706244063673319</v>
      </c>
      <c r="W145" s="4">
        <v>0.27025041408176542</v>
      </c>
      <c r="X145" s="4">
        <v>0.2180086100185461</v>
      </c>
    </row>
    <row r="146" spans="1:24" ht="15.5" x14ac:dyDescent="0.35">
      <c r="A146" s="4" t="s">
        <v>282</v>
      </c>
      <c r="B146" s="4" t="s">
        <v>427</v>
      </c>
      <c r="C146" s="4">
        <v>1</v>
      </c>
      <c r="D146" s="4">
        <v>0.51663727296320028</v>
      </c>
      <c r="E146" s="4">
        <v>0.2256403983314425</v>
      </c>
      <c r="F146" s="4">
        <v>0.23250131217567985</v>
      </c>
      <c r="G146" s="4">
        <v>0.17901918821020876</v>
      </c>
      <c r="H146" s="4">
        <v>0.53436871904426475</v>
      </c>
      <c r="I146" s="4">
        <v>0.24566466513353083</v>
      </c>
      <c r="J146" s="4">
        <v>0.3795154492033353</v>
      </c>
      <c r="K146" s="4">
        <v>0.32552746887323919</v>
      </c>
      <c r="L146" s="4">
        <v>0.24297364473300373</v>
      </c>
      <c r="M146" s="4">
        <v>0.37613567912476631</v>
      </c>
      <c r="N146" s="4">
        <v>0.32029890153975871</v>
      </c>
      <c r="O146" s="4">
        <v>0.17017901380774342</v>
      </c>
      <c r="P146" s="4">
        <v>0.35832578191622577</v>
      </c>
      <c r="Q146" s="4">
        <v>0.36038845694400506</v>
      </c>
      <c r="R146" s="4">
        <v>0.17069985257250464</v>
      </c>
      <c r="S146" s="4">
        <v>0.36375017122542741</v>
      </c>
      <c r="T146" s="4">
        <v>0.2767429970554508</v>
      </c>
      <c r="U146" s="4">
        <v>0.24818534254451147</v>
      </c>
      <c r="V146" s="4">
        <v>0.27706244063673319</v>
      </c>
      <c r="W146" s="4">
        <v>0.27025041408176542</v>
      </c>
      <c r="X146" s="4">
        <v>0.2180086100185461</v>
      </c>
    </row>
    <row r="147" spans="1:24" ht="15.5" x14ac:dyDescent="0.35">
      <c r="A147" s="4" t="s">
        <v>282</v>
      </c>
      <c r="B147" s="4" t="s">
        <v>428</v>
      </c>
      <c r="C147" s="4">
        <v>1</v>
      </c>
      <c r="D147" s="4">
        <v>0.51663727296320028</v>
      </c>
      <c r="E147" s="4">
        <v>0.2256403983314425</v>
      </c>
      <c r="F147" s="4">
        <v>0.23250131217567985</v>
      </c>
      <c r="G147" s="4">
        <v>0.17901918821020876</v>
      </c>
      <c r="H147" s="4">
        <v>0.53436871904426475</v>
      </c>
      <c r="I147" s="4">
        <v>0.24566466513353083</v>
      </c>
      <c r="J147" s="4">
        <v>0.3795154492033353</v>
      </c>
      <c r="K147" s="4">
        <v>0.32552746887323919</v>
      </c>
      <c r="L147" s="4">
        <v>0.24297364473300373</v>
      </c>
      <c r="M147" s="4">
        <v>0.37613567912476631</v>
      </c>
      <c r="N147" s="4">
        <v>0.32029890153975871</v>
      </c>
      <c r="O147" s="4">
        <v>0.17017901380774342</v>
      </c>
      <c r="P147" s="4">
        <v>0.35832578191622577</v>
      </c>
      <c r="Q147" s="4">
        <v>0.36038845694400506</v>
      </c>
      <c r="R147" s="4">
        <v>0.17069985257250464</v>
      </c>
      <c r="S147" s="4">
        <v>0.36375017122542741</v>
      </c>
      <c r="T147" s="4">
        <v>0.2767429970554508</v>
      </c>
      <c r="U147" s="4">
        <v>0.24818534254451147</v>
      </c>
      <c r="V147" s="4">
        <v>0.27706244063673319</v>
      </c>
      <c r="W147" s="4">
        <v>0.27025041408176542</v>
      </c>
      <c r="X147" s="4">
        <v>0.2180086100185461</v>
      </c>
    </row>
    <row r="148" spans="1:24" ht="15.5" x14ac:dyDescent="0.35">
      <c r="A148" s="4" t="s">
        <v>282</v>
      </c>
      <c r="B148" s="4" t="s">
        <v>429</v>
      </c>
      <c r="C148" s="4">
        <v>1</v>
      </c>
      <c r="D148" s="4">
        <v>0.51663727296320028</v>
      </c>
      <c r="E148" s="4">
        <v>0.2256403983314425</v>
      </c>
      <c r="F148" s="4">
        <v>0.23250131217567985</v>
      </c>
      <c r="G148" s="4">
        <v>0.17901918821020876</v>
      </c>
      <c r="H148" s="4">
        <v>0.53436871904426475</v>
      </c>
      <c r="I148" s="4">
        <v>0.24566466513353083</v>
      </c>
      <c r="J148" s="4">
        <v>0.3795154492033353</v>
      </c>
      <c r="K148" s="4">
        <v>0.32552746887323919</v>
      </c>
      <c r="L148" s="4">
        <v>0.24297364473300373</v>
      </c>
      <c r="M148" s="4">
        <v>0.37613567912476631</v>
      </c>
      <c r="N148" s="4">
        <v>0.32029890153975871</v>
      </c>
      <c r="O148" s="4">
        <v>0.17017901380774342</v>
      </c>
      <c r="P148" s="4">
        <v>0.35832578191622577</v>
      </c>
      <c r="Q148" s="4">
        <v>0.36038845694400506</v>
      </c>
      <c r="R148" s="4">
        <v>0.17069985257250464</v>
      </c>
      <c r="S148" s="4">
        <v>0.36375017122542741</v>
      </c>
      <c r="T148" s="4">
        <v>0.2767429970554508</v>
      </c>
      <c r="U148" s="4">
        <v>0.24818534254451147</v>
      </c>
      <c r="V148" s="4">
        <v>0.27706244063673319</v>
      </c>
      <c r="W148" s="4">
        <v>0.27025041408176542</v>
      </c>
      <c r="X148" s="4">
        <v>0.2180086100185461</v>
      </c>
    </row>
    <row r="149" spans="1:24" ht="15.5" x14ac:dyDescent="0.35">
      <c r="A149" s="4" t="s">
        <v>282</v>
      </c>
      <c r="B149" s="4" t="s">
        <v>430</v>
      </c>
      <c r="C149" s="4">
        <v>1</v>
      </c>
      <c r="D149" s="4">
        <v>0.51663727296320028</v>
      </c>
      <c r="E149" s="4">
        <v>0.2256403983314425</v>
      </c>
      <c r="F149" s="4">
        <v>0.23250131217567985</v>
      </c>
      <c r="G149" s="4">
        <v>0.17901918821020876</v>
      </c>
      <c r="H149" s="4">
        <v>0.53436871904426475</v>
      </c>
      <c r="I149" s="4">
        <v>0.24566466513353083</v>
      </c>
      <c r="J149" s="4">
        <v>0.3795154492033353</v>
      </c>
      <c r="K149" s="4">
        <v>0.32552746887323919</v>
      </c>
      <c r="L149" s="4">
        <v>0.24297364473300373</v>
      </c>
      <c r="M149" s="4">
        <v>0.37613567912476631</v>
      </c>
      <c r="N149" s="4">
        <v>0.32029890153975871</v>
      </c>
      <c r="O149" s="4">
        <v>0.17017901380774342</v>
      </c>
      <c r="P149" s="4">
        <v>0.35832578191622577</v>
      </c>
      <c r="Q149" s="4">
        <v>0.36038845694400506</v>
      </c>
      <c r="R149" s="4">
        <v>0.17069985257250464</v>
      </c>
      <c r="S149" s="4">
        <v>0.36375017122542741</v>
      </c>
      <c r="T149" s="4">
        <v>0.2767429970554508</v>
      </c>
      <c r="U149" s="4">
        <v>0.24818534254451147</v>
      </c>
      <c r="V149" s="4">
        <v>0.27706244063673319</v>
      </c>
      <c r="W149" s="4">
        <v>0.27025041408176542</v>
      </c>
      <c r="X149" s="4">
        <v>0.2180086100185461</v>
      </c>
    </row>
    <row r="150" spans="1:24" ht="15.5" x14ac:dyDescent="0.35">
      <c r="A150" s="4" t="s">
        <v>282</v>
      </c>
      <c r="B150" s="4" t="s">
        <v>431</v>
      </c>
      <c r="C150" s="4">
        <v>1</v>
      </c>
      <c r="D150" s="4">
        <v>0.51663727296320028</v>
      </c>
      <c r="E150" s="4">
        <v>0.2256403983314425</v>
      </c>
      <c r="F150" s="4">
        <v>0.23250131217567985</v>
      </c>
      <c r="G150" s="4">
        <v>0.17901918821020876</v>
      </c>
      <c r="H150" s="4">
        <v>0.53436871904426475</v>
      </c>
      <c r="I150" s="4">
        <v>0.24566466513353083</v>
      </c>
      <c r="J150" s="4">
        <v>0.3795154492033353</v>
      </c>
      <c r="K150" s="4">
        <v>0.32552746887323919</v>
      </c>
      <c r="L150" s="4">
        <v>0.24297364473300373</v>
      </c>
      <c r="M150" s="4">
        <v>0.37613567912476631</v>
      </c>
      <c r="N150" s="4">
        <v>0.32029890153975871</v>
      </c>
      <c r="O150" s="4">
        <v>0.17017901380774342</v>
      </c>
      <c r="P150" s="4">
        <v>0.35832578191622577</v>
      </c>
      <c r="Q150" s="4">
        <v>0.36038845694400506</v>
      </c>
      <c r="R150" s="4">
        <v>0.17069985257250464</v>
      </c>
      <c r="S150" s="4">
        <v>0.36375017122542741</v>
      </c>
      <c r="T150" s="4">
        <v>0.2767429970554508</v>
      </c>
      <c r="U150" s="4">
        <v>0.24818534254451147</v>
      </c>
      <c r="V150" s="4">
        <v>0.27706244063673319</v>
      </c>
      <c r="W150" s="4">
        <v>0.27025041408176542</v>
      </c>
      <c r="X150" s="4">
        <v>0.2180086100185461</v>
      </c>
    </row>
    <row r="151" spans="1:24" ht="15.5" x14ac:dyDescent="0.35">
      <c r="A151" s="4" t="s">
        <v>282</v>
      </c>
      <c r="B151" s="4" t="s">
        <v>432</v>
      </c>
      <c r="C151" s="4">
        <v>1</v>
      </c>
      <c r="D151" s="4">
        <v>0.51663727296320028</v>
      </c>
      <c r="E151" s="4">
        <v>0.2256403983314425</v>
      </c>
      <c r="F151" s="4">
        <v>0.23250131217567985</v>
      </c>
      <c r="G151" s="4">
        <v>0.17901918821020876</v>
      </c>
      <c r="H151" s="4">
        <v>0.53436871904426475</v>
      </c>
      <c r="I151" s="4">
        <v>0.24566466513353083</v>
      </c>
      <c r="J151" s="4">
        <v>0.3795154492033353</v>
      </c>
      <c r="K151" s="4">
        <v>0.32552746887323919</v>
      </c>
      <c r="L151" s="4">
        <v>0.24297364473300373</v>
      </c>
      <c r="M151" s="4">
        <v>0.37613567912476631</v>
      </c>
      <c r="N151" s="4">
        <v>0.32029890153975871</v>
      </c>
      <c r="O151" s="4">
        <v>0.17017901380774342</v>
      </c>
      <c r="P151" s="4">
        <v>0.35832578191622577</v>
      </c>
      <c r="Q151" s="4">
        <v>0.36038845694400506</v>
      </c>
      <c r="R151" s="4">
        <v>0.17069985257250464</v>
      </c>
      <c r="S151" s="4">
        <v>0.36375017122542741</v>
      </c>
      <c r="T151" s="4">
        <v>0.2767429970554508</v>
      </c>
      <c r="U151" s="4">
        <v>0.24818534254451147</v>
      </c>
      <c r="V151" s="4">
        <v>0.27706244063673319</v>
      </c>
      <c r="W151" s="4">
        <v>0.27025041408176542</v>
      </c>
      <c r="X151" s="4">
        <v>0.2180086100185461</v>
      </c>
    </row>
    <row r="152" spans="1:24" ht="15.5" x14ac:dyDescent="0.35">
      <c r="A152" s="4" t="s">
        <v>282</v>
      </c>
      <c r="B152" s="4" t="s">
        <v>433</v>
      </c>
      <c r="C152" s="4">
        <v>1</v>
      </c>
      <c r="D152" s="4">
        <v>0.51663727296320028</v>
      </c>
      <c r="E152" s="4">
        <v>0.2256403983314425</v>
      </c>
      <c r="F152" s="4">
        <v>0.23250131217567985</v>
      </c>
      <c r="G152" s="4">
        <v>0.17901918821020876</v>
      </c>
      <c r="H152" s="4">
        <v>0.53436871904426475</v>
      </c>
      <c r="I152" s="4">
        <v>0.24566466513353083</v>
      </c>
      <c r="J152" s="4">
        <v>0.3795154492033353</v>
      </c>
      <c r="K152" s="4">
        <v>0.32552746887323919</v>
      </c>
      <c r="L152" s="4">
        <v>0.24297364473300373</v>
      </c>
      <c r="M152" s="4">
        <v>0.37613567912476631</v>
      </c>
      <c r="N152" s="4">
        <v>0.32029890153975871</v>
      </c>
      <c r="O152" s="4">
        <v>0.17017901380774342</v>
      </c>
      <c r="P152" s="4">
        <v>0.35832578191622577</v>
      </c>
      <c r="Q152" s="4">
        <v>0.36038845694400506</v>
      </c>
      <c r="R152" s="4">
        <v>0.17069985257250464</v>
      </c>
      <c r="S152" s="4">
        <v>0.36375017122542741</v>
      </c>
      <c r="T152" s="4">
        <v>0.2767429970554508</v>
      </c>
      <c r="U152" s="4">
        <v>0.24818534254451147</v>
      </c>
      <c r="V152" s="4">
        <v>0.27706244063673319</v>
      </c>
      <c r="W152" s="4">
        <v>0.27025041408176542</v>
      </c>
      <c r="X152" s="4">
        <v>0.2180086100185461</v>
      </c>
    </row>
    <row r="153" spans="1:24" ht="15.5" x14ac:dyDescent="0.35">
      <c r="A153" s="4" t="s">
        <v>282</v>
      </c>
      <c r="B153" s="4" t="s">
        <v>434</v>
      </c>
      <c r="C153" s="4">
        <v>1</v>
      </c>
      <c r="D153" s="4">
        <v>0.51663727296320028</v>
      </c>
      <c r="E153" s="4">
        <v>0.2256403983314425</v>
      </c>
      <c r="F153" s="4">
        <v>0.23250131217567985</v>
      </c>
      <c r="G153" s="4">
        <v>0.17901918821020876</v>
      </c>
      <c r="H153" s="4">
        <v>0.53436871904426475</v>
      </c>
      <c r="I153" s="4">
        <v>0.24566466513353083</v>
      </c>
      <c r="J153" s="4">
        <v>0.3795154492033353</v>
      </c>
      <c r="K153" s="4">
        <v>0.32552746887323919</v>
      </c>
      <c r="L153" s="4">
        <v>0.24297364473300373</v>
      </c>
      <c r="M153" s="4">
        <v>0.37613567912476631</v>
      </c>
      <c r="N153" s="4">
        <v>0.32029890153975871</v>
      </c>
      <c r="O153" s="4">
        <v>0.17017901380774342</v>
      </c>
      <c r="P153" s="4">
        <v>0.35832578191622577</v>
      </c>
      <c r="Q153" s="4">
        <v>0.36038845694400506</v>
      </c>
      <c r="R153" s="4">
        <v>0.17069985257250464</v>
      </c>
      <c r="S153" s="4">
        <v>0.36375017122542741</v>
      </c>
      <c r="T153" s="4">
        <v>0.2767429970554508</v>
      </c>
      <c r="U153" s="4">
        <v>0.24818534254451147</v>
      </c>
      <c r="V153" s="4">
        <v>0.27706244063673319</v>
      </c>
      <c r="W153" s="4">
        <v>0.27025041408176542</v>
      </c>
      <c r="X153" s="4">
        <v>0.2180086100185461</v>
      </c>
    </row>
    <row r="154" spans="1:24" ht="15.5" x14ac:dyDescent="0.35">
      <c r="A154" s="4" t="s">
        <v>282</v>
      </c>
      <c r="B154" s="4" t="s">
        <v>435</v>
      </c>
      <c r="C154" s="4">
        <v>1</v>
      </c>
      <c r="D154" s="4">
        <v>0.51663727296320028</v>
      </c>
      <c r="E154" s="4">
        <v>0.2256403983314425</v>
      </c>
      <c r="F154" s="4">
        <v>0.23250131217567985</v>
      </c>
      <c r="G154" s="4">
        <v>0.17901918821020876</v>
      </c>
      <c r="H154" s="4">
        <v>0.53436871904426475</v>
      </c>
      <c r="I154" s="4">
        <v>0.24566466513353083</v>
      </c>
      <c r="J154" s="4">
        <v>0.3795154492033353</v>
      </c>
      <c r="K154" s="4">
        <v>0.32552746887323919</v>
      </c>
      <c r="L154" s="4">
        <v>0.24297364473300373</v>
      </c>
      <c r="M154" s="4">
        <v>0.37613567912476631</v>
      </c>
      <c r="N154" s="4">
        <v>0.32029890153975871</v>
      </c>
      <c r="O154" s="4">
        <v>0.17017901380774342</v>
      </c>
      <c r="P154" s="4">
        <v>0.35832578191622577</v>
      </c>
      <c r="Q154" s="4">
        <v>0.36038845694400506</v>
      </c>
      <c r="R154" s="4">
        <v>0.17069985257250464</v>
      </c>
      <c r="S154" s="4">
        <v>0.36375017122542741</v>
      </c>
      <c r="T154" s="4">
        <v>0.2767429970554508</v>
      </c>
      <c r="U154" s="4">
        <v>0.24818534254451147</v>
      </c>
      <c r="V154" s="4">
        <v>0.27706244063673319</v>
      </c>
      <c r="W154" s="4">
        <v>0.27025041408176542</v>
      </c>
      <c r="X154" s="4">
        <v>0.2180086100185461</v>
      </c>
    </row>
    <row r="155" spans="1:24" ht="15.5" x14ac:dyDescent="0.35">
      <c r="A155" s="4" t="s">
        <v>282</v>
      </c>
      <c r="B155" s="4" t="s">
        <v>436</v>
      </c>
      <c r="C155" s="4">
        <v>1</v>
      </c>
      <c r="D155" s="4">
        <v>0.51663727296320028</v>
      </c>
      <c r="E155" s="4">
        <v>0.2256403983314425</v>
      </c>
      <c r="F155" s="4">
        <v>0.23250131217567985</v>
      </c>
      <c r="G155" s="4">
        <v>0.17901918821020876</v>
      </c>
      <c r="H155" s="4">
        <v>0.53436871904426475</v>
      </c>
      <c r="I155" s="4">
        <v>0.24566466513353083</v>
      </c>
      <c r="J155" s="4">
        <v>0.3795154492033353</v>
      </c>
      <c r="K155" s="4">
        <v>0.32552746887323919</v>
      </c>
      <c r="L155" s="4">
        <v>0.24297364473300373</v>
      </c>
      <c r="M155" s="4">
        <v>0.37613567912476631</v>
      </c>
      <c r="N155" s="4">
        <v>0.32029890153975871</v>
      </c>
      <c r="O155" s="4">
        <v>0.17017901380774342</v>
      </c>
      <c r="P155" s="4">
        <v>0.35832578191622577</v>
      </c>
      <c r="Q155" s="4">
        <v>0.36038845694400506</v>
      </c>
      <c r="R155" s="4">
        <v>0.17069985257250464</v>
      </c>
      <c r="S155" s="4">
        <v>0.36375017122542741</v>
      </c>
      <c r="T155" s="4">
        <v>0.2767429970554508</v>
      </c>
      <c r="U155" s="4">
        <v>0.24818534254451147</v>
      </c>
      <c r="V155" s="4">
        <v>0.27706244063673319</v>
      </c>
      <c r="W155" s="4">
        <v>0.27025041408176542</v>
      </c>
      <c r="X155" s="4">
        <v>0.2180086100185461</v>
      </c>
    </row>
    <row r="156" spans="1:24" ht="15.5" x14ac:dyDescent="0.35">
      <c r="A156" s="4" t="s">
        <v>282</v>
      </c>
      <c r="B156" s="4" t="s">
        <v>437</v>
      </c>
      <c r="C156" s="4">
        <v>1</v>
      </c>
      <c r="D156" s="4">
        <v>0.51663727296320028</v>
      </c>
      <c r="E156" s="4">
        <v>0.2256403983314425</v>
      </c>
      <c r="F156" s="4">
        <v>0.23250131217567985</v>
      </c>
      <c r="G156" s="4">
        <v>0.17901918821020876</v>
      </c>
      <c r="H156" s="4">
        <v>0.53436871904426475</v>
      </c>
      <c r="I156" s="4">
        <v>0.24566466513353083</v>
      </c>
      <c r="J156" s="4">
        <v>0.3795154492033353</v>
      </c>
      <c r="K156" s="4">
        <v>0.32552746887323919</v>
      </c>
      <c r="L156" s="4">
        <v>0.24297364473300373</v>
      </c>
      <c r="M156" s="4">
        <v>0.37613567912476631</v>
      </c>
      <c r="N156" s="4">
        <v>0.32029890153975871</v>
      </c>
      <c r="O156" s="4">
        <v>0.17017901380774342</v>
      </c>
      <c r="P156" s="4">
        <v>0.35832578191622577</v>
      </c>
      <c r="Q156" s="4">
        <v>0.36038845694400506</v>
      </c>
      <c r="R156" s="4">
        <v>0.17069985257250464</v>
      </c>
      <c r="S156" s="4">
        <v>0.36375017122542741</v>
      </c>
      <c r="T156" s="4">
        <v>0.2767429970554508</v>
      </c>
      <c r="U156" s="4">
        <v>0.24818534254451147</v>
      </c>
      <c r="V156" s="4">
        <v>0.27706244063673319</v>
      </c>
      <c r="W156" s="4">
        <v>0.27025041408176542</v>
      </c>
      <c r="X156" s="4">
        <v>0.2180086100185461</v>
      </c>
    </row>
    <row r="157" spans="1:24" ht="15.5" x14ac:dyDescent="0.35">
      <c r="A157" s="4" t="s">
        <v>282</v>
      </c>
      <c r="B157" s="4" t="s">
        <v>438</v>
      </c>
      <c r="C157" s="4">
        <v>1</v>
      </c>
      <c r="D157" s="4">
        <v>0.51663727296320028</v>
      </c>
      <c r="E157" s="4">
        <v>0.2256403983314425</v>
      </c>
      <c r="F157" s="4">
        <v>0.23250131217567985</v>
      </c>
      <c r="G157" s="4">
        <v>0.17901918821020876</v>
      </c>
      <c r="H157" s="4">
        <v>0.53436871904426475</v>
      </c>
      <c r="I157" s="4">
        <v>0.24566466513353083</v>
      </c>
      <c r="J157" s="4">
        <v>0.3795154492033353</v>
      </c>
      <c r="K157" s="4">
        <v>0.32552746887323919</v>
      </c>
      <c r="L157" s="4">
        <v>0.24297364473300373</v>
      </c>
      <c r="M157" s="4">
        <v>0.37613567912476631</v>
      </c>
      <c r="N157" s="4">
        <v>0.32029890153975871</v>
      </c>
      <c r="O157" s="4">
        <v>0.17017901380774342</v>
      </c>
      <c r="P157" s="4">
        <v>0.35832578191622577</v>
      </c>
      <c r="Q157" s="4">
        <v>0.36038845694400506</v>
      </c>
      <c r="R157" s="4">
        <v>0.17069985257250464</v>
      </c>
      <c r="S157" s="4">
        <v>0.36375017122542741</v>
      </c>
      <c r="T157" s="4">
        <v>0.2767429970554508</v>
      </c>
      <c r="U157" s="4">
        <v>0.24818534254451147</v>
      </c>
      <c r="V157" s="4">
        <v>0.27706244063673319</v>
      </c>
      <c r="W157" s="4">
        <v>0.27025041408176542</v>
      </c>
      <c r="X157" s="4">
        <v>0.2180086100185461</v>
      </c>
    </row>
    <row r="158" spans="1:24" ht="15.5" x14ac:dyDescent="0.35">
      <c r="A158" s="4" t="s">
        <v>282</v>
      </c>
      <c r="B158" s="4" t="s">
        <v>439</v>
      </c>
      <c r="C158" s="4">
        <v>1</v>
      </c>
      <c r="D158" s="4">
        <v>0.51663727296320028</v>
      </c>
      <c r="E158" s="4">
        <v>0.2256403983314425</v>
      </c>
      <c r="F158" s="4">
        <v>0.23250131217567985</v>
      </c>
      <c r="G158" s="4">
        <v>0.17901918821020876</v>
      </c>
      <c r="H158" s="4">
        <v>0.53436871904426475</v>
      </c>
      <c r="I158" s="4">
        <v>0.24566466513353083</v>
      </c>
      <c r="J158" s="4">
        <v>0.3795154492033353</v>
      </c>
      <c r="K158" s="4">
        <v>0.32552746887323919</v>
      </c>
      <c r="L158" s="4">
        <v>0.24297364473300373</v>
      </c>
      <c r="M158" s="4">
        <v>0.37613567912476631</v>
      </c>
      <c r="N158" s="4">
        <v>0.32029890153975871</v>
      </c>
      <c r="O158" s="4">
        <v>0.17017901380774342</v>
      </c>
      <c r="P158" s="4">
        <v>0.35832578191622577</v>
      </c>
      <c r="Q158" s="4">
        <v>0.36038845694400506</v>
      </c>
      <c r="R158" s="4">
        <v>0.17069985257250464</v>
      </c>
      <c r="S158" s="4">
        <v>0.36375017122542741</v>
      </c>
      <c r="T158" s="4">
        <v>0.2767429970554508</v>
      </c>
      <c r="U158" s="4">
        <v>0.24818534254451147</v>
      </c>
      <c r="V158" s="4">
        <v>0.27706244063673319</v>
      </c>
      <c r="W158" s="4">
        <v>0.27025041408176542</v>
      </c>
      <c r="X158" s="4">
        <v>0.2180086100185461</v>
      </c>
    </row>
    <row r="159" spans="1:24" ht="15.5" x14ac:dyDescent="0.35">
      <c r="A159" s="4" t="s">
        <v>282</v>
      </c>
      <c r="B159" s="4" t="s">
        <v>440</v>
      </c>
      <c r="C159" s="4">
        <v>1</v>
      </c>
      <c r="D159" s="4">
        <v>0.51663727296320028</v>
      </c>
      <c r="E159" s="4">
        <v>0.2256403983314425</v>
      </c>
      <c r="F159" s="4">
        <v>0.23250131217567985</v>
      </c>
      <c r="G159" s="4">
        <v>0.17901918821020876</v>
      </c>
      <c r="H159" s="4">
        <v>0.53436871904426475</v>
      </c>
      <c r="I159" s="4">
        <v>0.24566466513353083</v>
      </c>
      <c r="J159" s="4">
        <v>0.3795154492033353</v>
      </c>
      <c r="K159" s="4">
        <v>0.32552746887323919</v>
      </c>
      <c r="L159" s="4">
        <v>0.24297364473300373</v>
      </c>
      <c r="M159" s="4">
        <v>0.37613567912476631</v>
      </c>
      <c r="N159" s="4">
        <v>0.32029890153975871</v>
      </c>
      <c r="O159" s="4">
        <v>0.17017901380774342</v>
      </c>
      <c r="P159" s="4">
        <v>0.35832578191622577</v>
      </c>
      <c r="Q159" s="4">
        <v>0.36038845694400506</v>
      </c>
      <c r="R159" s="4">
        <v>0.17069985257250464</v>
      </c>
      <c r="S159" s="4">
        <v>0.36375017122542741</v>
      </c>
      <c r="T159" s="4">
        <v>0.2767429970554508</v>
      </c>
      <c r="U159" s="4">
        <v>0.24818534254451147</v>
      </c>
      <c r="V159" s="4">
        <v>0.27706244063673319</v>
      </c>
      <c r="W159" s="4">
        <v>0.27025041408176542</v>
      </c>
      <c r="X159" s="4">
        <v>0.2180086100185461</v>
      </c>
    </row>
    <row r="160" spans="1:24" ht="15.5" x14ac:dyDescent="0.35">
      <c r="A160" s="4" t="s">
        <v>282</v>
      </c>
      <c r="B160" s="4" t="s">
        <v>441</v>
      </c>
      <c r="C160" s="4">
        <v>1</v>
      </c>
      <c r="D160" s="4">
        <v>0.51663727296320028</v>
      </c>
      <c r="E160" s="4">
        <v>0.2256403983314425</v>
      </c>
      <c r="F160" s="4">
        <v>0.23250131217567985</v>
      </c>
      <c r="G160" s="4">
        <v>0.17901918821020876</v>
      </c>
      <c r="H160" s="4">
        <v>0.53436871904426475</v>
      </c>
      <c r="I160" s="4">
        <v>0.24566466513353083</v>
      </c>
      <c r="J160" s="4">
        <v>0.3795154492033353</v>
      </c>
      <c r="K160" s="4">
        <v>0.32552746887323919</v>
      </c>
      <c r="L160" s="4">
        <v>0.24297364473300373</v>
      </c>
      <c r="M160" s="4">
        <v>0.37613567912476631</v>
      </c>
      <c r="N160" s="4">
        <v>0.32029890153975871</v>
      </c>
      <c r="O160" s="4">
        <v>0.17017901380774342</v>
      </c>
      <c r="P160" s="4">
        <v>0.35832578191622577</v>
      </c>
      <c r="Q160" s="4">
        <v>0.36038845694400506</v>
      </c>
      <c r="R160" s="4">
        <v>0.17069985257250464</v>
      </c>
      <c r="S160" s="4">
        <v>0.36375017122542741</v>
      </c>
      <c r="T160" s="4">
        <v>0.2767429970554508</v>
      </c>
      <c r="U160" s="4">
        <v>0.24818534254451147</v>
      </c>
      <c r="V160" s="4">
        <v>0.27706244063673319</v>
      </c>
      <c r="W160" s="4">
        <v>0.27025041408176542</v>
      </c>
      <c r="X160" s="4">
        <v>0.2180086100185461</v>
      </c>
    </row>
    <row r="161" spans="1:24" ht="15.5" x14ac:dyDescent="0.35">
      <c r="A161" s="4" t="s">
        <v>282</v>
      </c>
      <c r="B161" s="4" t="s">
        <v>442</v>
      </c>
      <c r="C161" s="4">
        <v>1</v>
      </c>
      <c r="D161" s="4">
        <v>0.51663727296320028</v>
      </c>
      <c r="E161" s="4">
        <v>0.2256403983314425</v>
      </c>
      <c r="F161" s="4">
        <v>0.23250131217567985</v>
      </c>
      <c r="G161" s="4">
        <v>0.17901918821020876</v>
      </c>
      <c r="H161" s="4">
        <v>0.53436871904426475</v>
      </c>
      <c r="I161" s="4">
        <v>0.24566466513353083</v>
      </c>
      <c r="J161" s="4">
        <v>0.3795154492033353</v>
      </c>
      <c r="K161" s="4">
        <v>0.32552746887323919</v>
      </c>
      <c r="L161" s="4">
        <v>0.24297364473300373</v>
      </c>
      <c r="M161" s="4">
        <v>0.37613567912476631</v>
      </c>
      <c r="N161" s="4">
        <v>0.32029890153975871</v>
      </c>
      <c r="O161" s="4">
        <v>0.17017901380774342</v>
      </c>
      <c r="P161" s="4">
        <v>0.35832578191622577</v>
      </c>
      <c r="Q161" s="4">
        <v>0.36038845694400506</v>
      </c>
      <c r="R161" s="4">
        <v>0.17069985257250464</v>
      </c>
      <c r="S161" s="4">
        <v>0.36375017122542741</v>
      </c>
      <c r="T161" s="4">
        <v>0.2767429970554508</v>
      </c>
      <c r="U161" s="4">
        <v>0.24818534254451147</v>
      </c>
      <c r="V161" s="4">
        <v>0.27706244063673319</v>
      </c>
      <c r="W161" s="4">
        <v>0.27025041408176542</v>
      </c>
      <c r="X161" s="4">
        <v>0.2180086100185461</v>
      </c>
    </row>
    <row r="162" spans="1:24" ht="15.5" x14ac:dyDescent="0.35">
      <c r="A162" s="4" t="s">
        <v>282</v>
      </c>
      <c r="B162" s="4" t="s">
        <v>443</v>
      </c>
      <c r="C162" s="4">
        <v>1</v>
      </c>
      <c r="D162" s="4">
        <v>0.51663727296320028</v>
      </c>
      <c r="E162" s="4">
        <v>0.2256403983314425</v>
      </c>
      <c r="F162" s="4">
        <v>0.23250131217567985</v>
      </c>
      <c r="G162" s="4">
        <v>0.17901918821020876</v>
      </c>
      <c r="H162" s="4">
        <v>0.53436871904426475</v>
      </c>
      <c r="I162" s="4">
        <v>0.24566466513353083</v>
      </c>
      <c r="J162" s="4">
        <v>0.3795154492033353</v>
      </c>
      <c r="K162" s="4">
        <v>0.32552746887323919</v>
      </c>
      <c r="L162" s="4">
        <v>0.24297364473300373</v>
      </c>
      <c r="M162" s="4">
        <v>0.37613567912476631</v>
      </c>
      <c r="N162" s="4">
        <v>0.32029890153975871</v>
      </c>
      <c r="O162" s="4">
        <v>0.17017901380774342</v>
      </c>
      <c r="P162" s="4">
        <v>0.35832578191622577</v>
      </c>
      <c r="Q162" s="4">
        <v>0.36038845694400506</v>
      </c>
      <c r="R162" s="4">
        <v>0.17069985257250464</v>
      </c>
      <c r="S162" s="4">
        <v>0.36375017122542741</v>
      </c>
      <c r="T162" s="4">
        <v>0.2767429970554508</v>
      </c>
      <c r="U162" s="4">
        <v>0.24818534254451147</v>
      </c>
      <c r="V162" s="4">
        <v>0.27706244063673319</v>
      </c>
      <c r="W162" s="4">
        <v>0.27025041408176542</v>
      </c>
      <c r="X162" s="4">
        <v>0.2180086100185461</v>
      </c>
    </row>
    <row r="163" spans="1:24" ht="15.5" x14ac:dyDescent="0.35">
      <c r="A163" s="4" t="s">
        <v>282</v>
      </c>
      <c r="B163" s="4" t="s">
        <v>444</v>
      </c>
      <c r="C163" s="4">
        <v>1</v>
      </c>
      <c r="D163" s="4">
        <v>0.51663727296320028</v>
      </c>
      <c r="E163" s="4">
        <v>0.2256403983314425</v>
      </c>
      <c r="F163" s="4">
        <v>0.23250131217567985</v>
      </c>
      <c r="G163" s="4">
        <v>0.17901918821020876</v>
      </c>
      <c r="H163" s="4">
        <v>0.53436871904426475</v>
      </c>
      <c r="I163" s="4">
        <v>0.24566466513353083</v>
      </c>
      <c r="J163" s="4">
        <v>0.3795154492033353</v>
      </c>
      <c r="K163" s="4">
        <v>0.32552746887323919</v>
      </c>
      <c r="L163" s="4">
        <v>0.24297364473300373</v>
      </c>
      <c r="M163" s="4">
        <v>0.37613567912476631</v>
      </c>
      <c r="N163" s="4">
        <v>0.32029890153975871</v>
      </c>
      <c r="O163" s="4">
        <v>0.17017901380774342</v>
      </c>
      <c r="P163" s="4">
        <v>0.35832578191622577</v>
      </c>
      <c r="Q163" s="4">
        <v>0.36038845694400506</v>
      </c>
      <c r="R163" s="4">
        <v>0.17069985257250464</v>
      </c>
      <c r="S163" s="4">
        <v>0.36375017122542741</v>
      </c>
      <c r="T163" s="4">
        <v>0.2767429970554508</v>
      </c>
      <c r="U163" s="4">
        <v>0.24818534254451147</v>
      </c>
      <c r="V163" s="4">
        <v>0.27706244063673319</v>
      </c>
      <c r="W163" s="4">
        <v>0.27025041408176542</v>
      </c>
      <c r="X163" s="4">
        <v>0.2180086100185461</v>
      </c>
    </row>
    <row r="164" spans="1:24" ht="15.5" x14ac:dyDescent="0.35">
      <c r="A164" s="4" t="s">
        <v>282</v>
      </c>
      <c r="B164" s="4" t="s">
        <v>445</v>
      </c>
      <c r="C164" s="4">
        <v>1</v>
      </c>
      <c r="D164" s="4">
        <v>0.51663727296320028</v>
      </c>
      <c r="E164" s="4">
        <v>0.2256403983314425</v>
      </c>
      <c r="F164" s="4">
        <v>0.23250131217567985</v>
      </c>
      <c r="G164" s="4">
        <v>0.17901918821020876</v>
      </c>
      <c r="H164" s="4">
        <v>0.53436871904426475</v>
      </c>
      <c r="I164" s="4">
        <v>0.24566466513353083</v>
      </c>
      <c r="J164" s="4">
        <v>0.3795154492033353</v>
      </c>
      <c r="K164" s="4">
        <v>0.32552746887323919</v>
      </c>
      <c r="L164" s="4">
        <v>0.24297364473300373</v>
      </c>
      <c r="M164" s="4">
        <v>0.37613567912476631</v>
      </c>
      <c r="N164" s="4">
        <v>0.32029890153975871</v>
      </c>
      <c r="O164" s="4">
        <v>0.17017901380774342</v>
      </c>
      <c r="P164" s="4">
        <v>0.35832578191622577</v>
      </c>
      <c r="Q164" s="4">
        <v>0.36038845694400506</v>
      </c>
      <c r="R164" s="4">
        <v>0.17069985257250464</v>
      </c>
      <c r="S164" s="4">
        <v>0.36375017122542741</v>
      </c>
      <c r="T164" s="4">
        <v>0.2767429970554508</v>
      </c>
      <c r="U164" s="4">
        <v>0.24818534254451147</v>
      </c>
      <c r="V164" s="4">
        <v>0.27706244063673319</v>
      </c>
      <c r="W164" s="4">
        <v>0.27025041408176542</v>
      </c>
      <c r="X164" s="4">
        <v>0.2180086100185461</v>
      </c>
    </row>
    <row r="165" spans="1:24" ht="15.5" x14ac:dyDescent="0.35">
      <c r="A165" s="4" t="s">
        <v>282</v>
      </c>
      <c r="B165" s="4" t="s">
        <v>446</v>
      </c>
      <c r="C165" s="4">
        <v>1</v>
      </c>
      <c r="D165" s="4">
        <v>0.51663727296320028</v>
      </c>
      <c r="E165" s="4">
        <v>0.2256403983314425</v>
      </c>
      <c r="F165" s="4">
        <v>0.23250131217567985</v>
      </c>
      <c r="G165" s="4">
        <v>0.17901918821020876</v>
      </c>
      <c r="H165" s="4">
        <v>0.53436871904426475</v>
      </c>
      <c r="I165" s="4">
        <v>0.24566466513353083</v>
      </c>
      <c r="J165" s="4">
        <v>0.3795154492033353</v>
      </c>
      <c r="K165" s="4">
        <v>0.32552746887323919</v>
      </c>
      <c r="L165" s="4">
        <v>0.24297364473300373</v>
      </c>
      <c r="M165" s="4">
        <v>0.37613567912476631</v>
      </c>
      <c r="N165" s="4">
        <v>0.32029890153975871</v>
      </c>
      <c r="O165" s="4">
        <v>0.17017901380774342</v>
      </c>
      <c r="P165" s="4">
        <v>0.35832578191622577</v>
      </c>
      <c r="Q165" s="4">
        <v>0.36038845694400506</v>
      </c>
      <c r="R165" s="4">
        <v>0.17069985257250464</v>
      </c>
      <c r="S165" s="4">
        <v>0.36375017122542741</v>
      </c>
      <c r="T165" s="4">
        <v>0.2767429970554508</v>
      </c>
      <c r="U165" s="4">
        <v>0.24818534254451147</v>
      </c>
      <c r="V165" s="4">
        <v>0.27706244063673319</v>
      </c>
      <c r="W165" s="4">
        <v>0.27025041408176542</v>
      </c>
      <c r="X165" s="4">
        <v>0.2180086100185461</v>
      </c>
    </row>
    <row r="166" spans="1:24" ht="15.5" x14ac:dyDescent="0.35">
      <c r="A166" s="4" t="s">
        <v>282</v>
      </c>
      <c r="B166" s="4" t="s">
        <v>447</v>
      </c>
      <c r="C166" s="4">
        <v>1</v>
      </c>
      <c r="D166" s="4">
        <v>0.51663727296320028</v>
      </c>
      <c r="E166" s="4">
        <v>0.2256403983314425</v>
      </c>
      <c r="F166" s="4">
        <v>0.23250131217567985</v>
      </c>
      <c r="G166" s="4">
        <v>0.17901918821020876</v>
      </c>
      <c r="H166" s="4">
        <v>0.53436871904426475</v>
      </c>
      <c r="I166" s="4">
        <v>0.24566466513353083</v>
      </c>
      <c r="J166" s="4">
        <v>0.3795154492033353</v>
      </c>
      <c r="K166" s="4">
        <v>0.32552746887323919</v>
      </c>
      <c r="L166" s="4">
        <v>0.24297364473300373</v>
      </c>
      <c r="M166" s="4">
        <v>0.37613567912476631</v>
      </c>
      <c r="N166" s="4">
        <v>0.32029890153975871</v>
      </c>
      <c r="O166" s="4">
        <v>0.17017901380774342</v>
      </c>
      <c r="P166" s="4">
        <v>0.35832578191622577</v>
      </c>
      <c r="Q166" s="4">
        <v>0.36038845694400506</v>
      </c>
      <c r="R166" s="4">
        <v>0.17069985257250464</v>
      </c>
      <c r="S166" s="4">
        <v>0.36375017122542741</v>
      </c>
      <c r="T166" s="4">
        <v>0.2767429970554508</v>
      </c>
      <c r="U166" s="4">
        <v>0.24818534254451147</v>
      </c>
      <c r="V166" s="4">
        <v>0.27706244063673319</v>
      </c>
      <c r="W166" s="4">
        <v>0.27025041408176542</v>
      </c>
      <c r="X166" s="4">
        <v>0.2180086100185461</v>
      </c>
    </row>
    <row r="167" spans="1:24" ht="15.5" x14ac:dyDescent="0.35">
      <c r="A167" s="4" t="s">
        <v>282</v>
      </c>
      <c r="B167" s="4" t="s">
        <v>448</v>
      </c>
      <c r="C167" s="4">
        <v>1</v>
      </c>
      <c r="D167" s="4">
        <v>0.51702866483665721</v>
      </c>
      <c r="E167" s="4">
        <v>0.22905919224555527</v>
      </c>
      <c r="F167" s="4">
        <v>0.23426268575276832</v>
      </c>
      <c r="G167" s="4">
        <v>0.18037539418149823</v>
      </c>
      <c r="H167" s="4">
        <v>0.53598801819288378</v>
      </c>
      <c r="I167" s="4">
        <v>0.24715354189191585</v>
      </c>
      <c r="J167" s="4">
        <v>0.38181554283487068</v>
      </c>
      <c r="K167" s="4">
        <v>0.32663722160803432</v>
      </c>
      <c r="L167" s="4">
        <v>0.2448143541627992</v>
      </c>
      <c r="M167" s="4">
        <v>0.37756043548508739</v>
      </c>
      <c r="N167" s="4">
        <v>0.32114817893020503</v>
      </c>
      <c r="O167" s="4">
        <v>0.17275748371392136</v>
      </c>
      <c r="P167" s="4">
        <v>0.36131183009886098</v>
      </c>
      <c r="Q167" s="4">
        <v>0.36120752161887781</v>
      </c>
      <c r="R167" s="4">
        <v>0.17289825976472628</v>
      </c>
      <c r="S167" s="4">
        <v>0.36540358109463389</v>
      </c>
      <c r="T167" s="4">
        <v>0.27925884248322763</v>
      </c>
      <c r="U167" s="4">
        <v>0.24931345773789562</v>
      </c>
      <c r="V167" s="4">
        <v>0.27989603377960887</v>
      </c>
      <c r="W167" s="4">
        <v>0.27536879313634433</v>
      </c>
      <c r="X167" s="4">
        <v>0.22362398330690259</v>
      </c>
    </row>
    <row r="168" spans="1:24" ht="15.5" x14ac:dyDescent="0.35">
      <c r="A168" s="4" t="s">
        <v>282</v>
      </c>
      <c r="B168" s="4" t="s">
        <v>449</v>
      </c>
      <c r="C168" s="4">
        <v>1</v>
      </c>
      <c r="D168" s="4">
        <v>0.51742005671011426</v>
      </c>
      <c r="E168" s="4">
        <v>0.23247798615966803</v>
      </c>
      <c r="F168" s="4">
        <v>0.23602405932985682</v>
      </c>
      <c r="G168" s="4">
        <v>0.18173160015278769</v>
      </c>
      <c r="H168" s="4">
        <v>0.53760731734150269</v>
      </c>
      <c r="I168" s="4">
        <v>0.2486424186503009</v>
      </c>
      <c r="J168" s="4">
        <v>0.38411563646640601</v>
      </c>
      <c r="K168" s="4">
        <v>0.32774697434282946</v>
      </c>
      <c r="L168" s="4">
        <v>0.2466550635925947</v>
      </c>
      <c r="M168" s="4">
        <v>0.37898519184540846</v>
      </c>
      <c r="N168" s="4">
        <v>0.32199745632065135</v>
      </c>
      <c r="O168" s="4">
        <v>0.17533595362009927</v>
      </c>
      <c r="P168" s="4">
        <v>0.36429787828149618</v>
      </c>
      <c r="Q168" s="4">
        <v>0.36202658629375056</v>
      </c>
      <c r="R168" s="4">
        <v>0.17509666695694795</v>
      </c>
      <c r="S168" s="4">
        <v>0.36705699096384037</v>
      </c>
      <c r="T168" s="4">
        <v>0.28177468791100446</v>
      </c>
      <c r="U168" s="4">
        <v>0.25044157293127978</v>
      </c>
      <c r="V168" s="4">
        <v>0.28272962692248454</v>
      </c>
      <c r="W168" s="4">
        <v>0.28048717219092323</v>
      </c>
      <c r="X168" s="4">
        <v>0.22923935659525907</v>
      </c>
    </row>
    <row r="169" spans="1:24" ht="15.5" x14ac:dyDescent="0.35">
      <c r="A169" s="4" t="s">
        <v>282</v>
      </c>
      <c r="B169" s="4" t="s">
        <v>450</v>
      </c>
      <c r="C169" s="4">
        <v>1</v>
      </c>
      <c r="D169" s="4">
        <v>0.5178114485835712</v>
      </c>
      <c r="E169" s="4">
        <v>0.23589678007378079</v>
      </c>
      <c r="F169" s="4">
        <v>0.23778543290694529</v>
      </c>
      <c r="G169" s="4">
        <v>0.18308780612407716</v>
      </c>
      <c r="H169" s="4">
        <v>0.53922661649012171</v>
      </c>
      <c r="I169" s="4">
        <v>0.25013129540868595</v>
      </c>
      <c r="J169" s="4">
        <v>0.38641573009794139</v>
      </c>
      <c r="K169" s="4">
        <v>0.32885672707762459</v>
      </c>
      <c r="L169" s="4">
        <v>0.24849577302239018</v>
      </c>
      <c r="M169" s="4">
        <v>0.38040994820572954</v>
      </c>
      <c r="N169" s="4">
        <v>0.32284673371109768</v>
      </c>
      <c r="O169" s="4">
        <v>0.1779144235262772</v>
      </c>
      <c r="P169" s="4">
        <v>0.36728392646413144</v>
      </c>
      <c r="Q169" s="4">
        <v>0.36284565096862326</v>
      </c>
      <c r="R169" s="4">
        <v>0.17729507414916959</v>
      </c>
      <c r="S169" s="4">
        <v>0.36871040083304685</v>
      </c>
      <c r="T169" s="4">
        <v>0.28429053333878129</v>
      </c>
      <c r="U169" s="4">
        <v>0.2515696881246639</v>
      </c>
      <c r="V169" s="4">
        <v>0.28556322006536022</v>
      </c>
      <c r="W169" s="4">
        <v>0.28560555124550208</v>
      </c>
      <c r="X169" s="4">
        <v>0.23485472988361558</v>
      </c>
    </row>
    <row r="170" spans="1:24" ht="15.5" x14ac:dyDescent="0.35">
      <c r="A170" s="4" t="s">
        <v>282</v>
      </c>
      <c r="B170" s="4" t="s">
        <v>451</v>
      </c>
      <c r="C170" s="4">
        <v>1</v>
      </c>
      <c r="D170" s="4">
        <v>0.51820284045702814</v>
      </c>
      <c r="E170" s="4">
        <v>0.23931557398789355</v>
      </c>
      <c r="F170" s="4">
        <v>0.23954680648403379</v>
      </c>
      <c r="G170" s="4">
        <v>0.18444401209536659</v>
      </c>
      <c r="H170" s="4">
        <v>0.54084591563874074</v>
      </c>
      <c r="I170" s="4">
        <v>0.25162017216707094</v>
      </c>
      <c r="J170" s="4">
        <v>0.38871582372947677</v>
      </c>
      <c r="K170" s="4">
        <v>0.32996647981241972</v>
      </c>
      <c r="L170" s="4">
        <v>0.25033648245218565</v>
      </c>
      <c r="M170" s="4">
        <v>0.38183470456605062</v>
      </c>
      <c r="N170" s="4">
        <v>0.323696011101544</v>
      </c>
      <c r="O170" s="4">
        <v>0.18049289343245514</v>
      </c>
      <c r="P170" s="4">
        <v>0.37026997464676664</v>
      </c>
      <c r="Q170" s="4">
        <v>0.36366471564349601</v>
      </c>
      <c r="R170" s="4">
        <v>0.17949348134139123</v>
      </c>
      <c r="S170" s="4">
        <v>0.37036381070225338</v>
      </c>
      <c r="T170" s="4">
        <v>0.28680637876655812</v>
      </c>
      <c r="U170" s="4">
        <v>0.25269780331804803</v>
      </c>
      <c r="V170" s="4">
        <v>0.2883968132082359</v>
      </c>
      <c r="W170" s="4">
        <v>0.29072393030008098</v>
      </c>
      <c r="X170" s="4">
        <v>0.24047010317197207</v>
      </c>
    </row>
    <row r="171" spans="1:24" ht="15.5" x14ac:dyDescent="0.35">
      <c r="A171" s="4" t="s">
        <v>282</v>
      </c>
      <c r="B171" s="4" t="s">
        <v>452</v>
      </c>
      <c r="C171" s="4">
        <v>1</v>
      </c>
      <c r="D171" s="4">
        <v>0.51859423233048507</v>
      </c>
      <c r="E171" s="4">
        <v>0.24273436790200634</v>
      </c>
      <c r="F171" s="4">
        <v>0.24130818006112226</v>
      </c>
      <c r="G171" s="4">
        <v>0.18580021806665606</v>
      </c>
      <c r="H171" s="4">
        <v>0.54246521478735965</v>
      </c>
      <c r="I171" s="4">
        <v>0.25310904892545599</v>
      </c>
      <c r="J171" s="4">
        <v>0.3910159173610121</v>
      </c>
      <c r="K171" s="4">
        <v>0.33107623254721485</v>
      </c>
      <c r="L171" s="4">
        <v>0.25217719188198112</v>
      </c>
      <c r="M171" s="4">
        <v>0.38325946092637175</v>
      </c>
      <c r="N171" s="4">
        <v>0.32454528849199032</v>
      </c>
      <c r="O171" s="4">
        <v>0.18307136333863305</v>
      </c>
      <c r="P171" s="4">
        <v>0.37325602282940185</v>
      </c>
      <c r="Q171" s="4">
        <v>0.36448378031836876</v>
      </c>
      <c r="R171" s="4">
        <v>0.1816918885336129</v>
      </c>
      <c r="S171" s="4">
        <v>0.37201722057145986</v>
      </c>
      <c r="T171" s="4">
        <v>0.28932222419433495</v>
      </c>
      <c r="U171" s="4">
        <v>0.25382591851143216</v>
      </c>
      <c r="V171" s="4">
        <v>0.29123040635111158</v>
      </c>
      <c r="W171" s="4">
        <v>0.29584230935465988</v>
      </c>
      <c r="X171" s="4">
        <v>0.24608547646032855</v>
      </c>
    </row>
    <row r="172" spans="1:24" ht="15.5" x14ac:dyDescent="0.35">
      <c r="A172" s="4" t="s">
        <v>282</v>
      </c>
      <c r="B172" s="4" t="s">
        <v>146</v>
      </c>
      <c r="C172" s="4">
        <v>1</v>
      </c>
      <c r="D172" s="4">
        <v>0.51898562420394212</v>
      </c>
      <c r="E172" s="4">
        <v>0.2461531618161191</v>
      </c>
      <c r="F172" s="4">
        <v>0.24306955363821076</v>
      </c>
      <c r="G172" s="4">
        <v>0.18715642403794552</v>
      </c>
      <c r="H172" s="4">
        <v>0.54408451393597868</v>
      </c>
      <c r="I172" s="4">
        <v>0.25459792568384104</v>
      </c>
      <c r="J172" s="4">
        <v>0.39331601099254748</v>
      </c>
      <c r="K172" s="4">
        <v>0.33218598528200999</v>
      </c>
      <c r="L172" s="4">
        <v>0.25401790131177659</v>
      </c>
      <c r="M172" s="4">
        <v>0.38468421728669283</v>
      </c>
      <c r="N172" s="4">
        <v>0.3253945658824367</v>
      </c>
      <c r="O172" s="4">
        <v>0.18564983324481099</v>
      </c>
      <c r="P172" s="4">
        <v>0.37624207101203705</v>
      </c>
      <c r="Q172" s="4">
        <v>0.3653028449932415</v>
      </c>
      <c r="R172" s="4">
        <v>0.18389029572583454</v>
      </c>
      <c r="S172" s="4">
        <v>0.37367063044066634</v>
      </c>
      <c r="T172" s="4">
        <v>0.29183806962211173</v>
      </c>
      <c r="U172" s="4">
        <v>0.25495403370481634</v>
      </c>
      <c r="V172" s="4">
        <v>0.29406399949398726</v>
      </c>
      <c r="W172" s="4">
        <v>0.30096068840923873</v>
      </c>
      <c r="X172" s="4">
        <v>0.25170084974868506</v>
      </c>
    </row>
    <row r="173" spans="1:24" ht="15.5" x14ac:dyDescent="0.35">
      <c r="A173" s="4" t="s">
        <v>282</v>
      </c>
      <c r="B173" s="4" t="s">
        <v>453</v>
      </c>
      <c r="C173" s="4">
        <v>1</v>
      </c>
      <c r="D173" s="4">
        <v>0.51937701607739906</v>
      </c>
      <c r="E173" s="4">
        <v>0.24957195573023186</v>
      </c>
      <c r="F173" s="4">
        <v>0.24483092721529923</v>
      </c>
      <c r="G173" s="4">
        <v>0.18851263000923499</v>
      </c>
      <c r="H173" s="4">
        <v>0.54570381308459759</v>
      </c>
      <c r="I173" s="4">
        <v>0.25608680244222609</v>
      </c>
      <c r="J173" s="4">
        <v>0.39561610462408286</v>
      </c>
      <c r="K173" s="4">
        <v>0.33329573801680512</v>
      </c>
      <c r="L173" s="4">
        <v>0.25585861074157212</v>
      </c>
      <c r="M173" s="4">
        <v>0.38610897364701391</v>
      </c>
      <c r="N173" s="4">
        <v>0.32624384327288303</v>
      </c>
      <c r="O173" s="4">
        <v>0.18822830315098893</v>
      </c>
      <c r="P173" s="4">
        <v>0.37922811919467225</v>
      </c>
      <c r="Q173" s="4">
        <v>0.36612190966811425</v>
      </c>
      <c r="R173" s="4">
        <v>0.18608870291805618</v>
      </c>
      <c r="S173" s="4">
        <v>0.37532404030987282</v>
      </c>
      <c r="T173" s="4">
        <v>0.29435391504988856</v>
      </c>
      <c r="U173" s="4">
        <v>0.25608214889820047</v>
      </c>
      <c r="V173" s="4">
        <v>0.29689759263686294</v>
      </c>
      <c r="W173" s="4">
        <v>0.30607906746381763</v>
      </c>
      <c r="X173" s="4">
        <v>0.25731622303704155</v>
      </c>
    </row>
    <row r="174" spans="1:24" ht="15.5" x14ac:dyDescent="0.35">
      <c r="A174" s="4" t="s">
        <v>282</v>
      </c>
      <c r="B174" s="4" t="s">
        <v>454</v>
      </c>
      <c r="C174" s="4">
        <v>1</v>
      </c>
      <c r="D174" s="4">
        <v>0.51976840795085599</v>
      </c>
      <c r="E174" s="4">
        <v>0.25299074964434465</v>
      </c>
      <c r="F174" s="4">
        <v>0.24659230079238773</v>
      </c>
      <c r="G174" s="4">
        <v>0.18986883598052445</v>
      </c>
      <c r="H174" s="4">
        <v>0.54732311223321661</v>
      </c>
      <c r="I174" s="4">
        <v>0.25757567920061109</v>
      </c>
      <c r="J174" s="4">
        <v>0.39791619825561819</v>
      </c>
      <c r="K174" s="4">
        <v>0.33440549075160025</v>
      </c>
      <c r="L174" s="4">
        <v>0.2576993201713676</v>
      </c>
      <c r="M174" s="4">
        <v>0.38753373000733499</v>
      </c>
      <c r="N174" s="4">
        <v>0.32709312066332935</v>
      </c>
      <c r="O174" s="4">
        <v>0.19080677305716687</v>
      </c>
      <c r="P174" s="4">
        <v>0.38221416737730746</v>
      </c>
      <c r="Q174" s="4">
        <v>0.36694097434298695</v>
      </c>
      <c r="R174" s="4">
        <v>0.18828711011027785</v>
      </c>
      <c r="S174" s="4">
        <v>0.3769774501790793</v>
      </c>
      <c r="T174" s="4">
        <v>0.29686976047766539</v>
      </c>
      <c r="U174" s="4">
        <v>0.2572102640915846</v>
      </c>
      <c r="V174" s="4">
        <v>0.29973118577973862</v>
      </c>
      <c r="W174" s="4">
        <v>0.31119744651839654</v>
      </c>
      <c r="X174" s="4">
        <v>0.26293159632539803</v>
      </c>
    </row>
    <row r="175" spans="1:24" ht="15.5" x14ac:dyDescent="0.35">
      <c r="A175" s="4" t="s">
        <v>282</v>
      </c>
      <c r="B175" s="4" t="s">
        <v>455</v>
      </c>
      <c r="C175" s="4">
        <v>1</v>
      </c>
      <c r="D175" s="4">
        <v>0.52015979982431293</v>
      </c>
      <c r="E175" s="4">
        <v>0.25640954355845741</v>
      </c>
      <c r="F175" s="4">
        <v>0.2483536743694762</v>
      </c>
      <c r="G175" s="4">
        <v>0.19122504195181392</v>
      </c>
      <c r="H175" s="4">
        <v>0.54894241138183564</v>
      </c>
      <c r="I175" s="4">
        <v>0.25906455595899613</v>
      </c>
      <c r="J175" s="4">
        <v>0.40021629188715357</v>
      </c>
      <c r="K175" s="4">
        <v>0.33551524348639539</v>
      </c>
      <c r="L175" s="4">
        <v>0.25954002960116307</v>
      </c>
      <c r="M175" s="4">
        <v>0.38895848636765606</v>
      </c>
      <c r="N175" s="4">
        <v>0.32794239805377567</v>
      </c>
      <c r="O175" s="4">
        <v>0.19338524296334478</v>
      </c>
      <c r="P175" s="4">
        <v>0.38520021555994272</v>
      </c>
      <c r="Q175" s="4">
        <v>0.3677600390178597</v>
      </c>
      <c r="R175" s="4">
        <v>0.19048551730249949</v>
      </c>
      <c r="S175" s="4">
        <v>0.37863086004828578</v>
      </c>
      <c r="T175" s="4">
        <v>0.29938560590544222</v>
      </c>
      <c r="U175" s="4">
        <v>0.25833837928496872</v>
      </c>
      <c r="V175" s="4">
        <v>0.3025647789226143</v>
      </c>
      <c r="W175" s="4">
        <v>0.31631582557297544</v>
      </c>
      <c r="X175" s="4">
        <v>0.26854696961375452</v>
      </c>
    </row>
    <row r="176" spans="1:24" ht="15.5" x14ac:dyDescent="0.35">
      <c r="A176" s="4" t="s">
        <v>282</v>
      </c>
      <c r="B176" s="4" t="s">
        <v>456</v>
      </c>
      <c r="C176" s="4">
        <v>1</v>
      </c>
      <c r="D176" s="4">
        <v>0.52055119169776998</v>
      </c>
      <c r="E176" s="4">
        <v>0.25982833747257017</v>
      </c>
      <c r="F176" s="4">
        <v>0.25011504794656469</v>
      </c>
      <c r="G176" s="4">
        <v>0.19258124792310338</v>
      </c>
      <c r="H176" s="4">
        <v>0.55056171053045455</v>
      </c>
      <c r="I176" s="4">
        <v>0.26055343271738118</v>
      </c>
      <c r="J176" s="4">
        <v>0.40251638551868896</v>
      </c>
      <c r="K176" s="4">
        <v>0.33662499622119052</v>
      </c>
      <c r="L176" s="4">
        <v>0.26138073903095854</v>
      </c>
      <c r="M176" s="4">
        <v>0.39038324272797714</v>
      </c>
      <c r="N176" s="4">
        <v>0.328791675444222</v>
      </c>
      <c r="O176" s="4">
        <v>0.19596371286952272</v>
      </c>
      <c r="P176" s="4">
        <v>0.38818626374257792</v>
      </c>
      <c r="Q176" s="4">
        <v>0.36857910369273245</v>
      </c>
      <c r="R176" s="4">
        <v>0.19268392449472116</v>
      </c>
      <c r="S176" s="4">
        <v>0.38028426991749231</v>
      </c>
      <c r="T176" s="4">
        <v>0.30190145133321905</v>
      </c>
      <c r="U176" s="4">
        <v>0.2594664944783529</v>
      </c>
      <c r="V176" s="4">
        <v>0.30539837206548998</v>
      </c>
      <c r="W176" s="4">
        <v>0.32143420462755434</v>
      </c>
      <c r="X176" s="4">
        <v>0.274162342902111</v>
      </c>
    </row>
    <row r="177" spans="1:24" ht="15.5" x14ac:dyDescent="0.35">
      <c r="A177" s="4" t="s">
        <v>282</v>
      </c>
      <c r="B177" s="4" t="s">
        <v>457</v>
      </c>
      <c r="C177" s="4">
        <v>1</v>
      </c>
      <c r="D177" s="4">
        <v>0.52094258357122691</v>
      </c>
      <c r="E177" s="4">
        <v>0.26324713138668293</v>
      </c>
      <c r="F177" s="4">
        <v>0.25187642152365319</v>
      </c>
      <c r="G177" s="4">
        <v>0.19393745389439282</v>
      </c>
      <c r="H177" s="4">
        <v>0.55218100967907358</v>
      </c>
      <c r="I177" s="4">
        <v>0.26204230947576623</v>
      </c>
      <c r="J177" s="4">
        <v>0.40481647915022428</v>
      </c>
      <c r="K177" s="4">
        <v>0.33773474895598565</v>
      </c>
      <c r="L177" s="4">
        <v>0.26322144846075402</v>
      </c>
      <c r="M177" s="4">
        <v>0.39180799908829822</v>
      </c>
      <c r="N177" s="4">
        <v>0.32964095283466832</v>
      </c>
      <c r="O177" s="4">
        <v>0.19854218277570065</v>
      </c>
      <c r="P177" s="4">
        <v>0.39117231192521312</v>
      </c>
      <c r="Q177" s="4">
        <v>0.3693981683676052</v>
      </c>
      <c r="R177" s="4">
        <v>0.1948823316869428</v>
      </c>
      <c r="S177" s="4">
        <v>0.38193767978669879</v>
      </c>
      <c r="T177" s="4">
        <v>0.30441729676099588</v>
      </c>
      <c r="U177" s="4">
        <v>0.26059460967173703</v>
      </c>
      <c r="V177" s="4">
        <v>0.30823196520836565</v>
      </c>
      <c r="W177" s="4">
        <v>0.32655258368213319</v>
      </c>
      <c r="X177" s="4">
        <v>0.27977771619046748</v>
      </c>
    </row>
    <row r="178" spans="1:24" ht="15.5" x14ac:dyDescent="0.35">
      <c r="A178" s="4" t="s">
        <v>282</v>
      </c>
      <c r="B178" s="4" t="s">
        <v>205</v>
      </c>
      <c r="C178" s="4">
        <v>1</v>
      </c>
      <c r="D178" s="4">
        <v>0.52133397544468385</v>
      </c>
      <c r="E178" s="4">
        <v>0.26666592530079569</v>
      </c>
      <c r="F178" s="4">
        <v>0.25363779510074164</v>
      </c>
      <c r="G178" s="4">
        <v>0.19529365986568228</v>
      </c>
      <c r="H178" s="4">
        <v>0.5538003088276926</v>
      </c>
      <c r="I178" s="4">
        <v>0.26353118623415123</v>
      </c>
      <c r="J178" s="4">
        <v>0.40711657278175967</v>
      </c>
      <c r="K178" s="4">
        <v>0.33884450169078079</v>
      </c>
      <c r="L178" s="4">
        <v>0.26506215789054954</v>
      </c>
      <c r="M178" s="4">
        <v>0.3932327554486193</v>
      </c>
      <c r="N178" s="4">
        <v>0.33049023022511465</v>
      </c>
      <c r="O178" s="4">
        <v>0.20112065268187856</v>
      </c>
      <c r="P178" s="4">
        <v>0.39415836010784833</v>
      </c>
      <c r="Q178" s="4">
        <v>0.37021723304247789</v>
      </c>
      <c r="R178" s="4">
        <v>0.19708073887916444</v>
      </c>
      <c r="S178" s="4">
        <v>0.38359108965590527</v>
      </c>
      <c r="T178" s="4">
        <v>0.30693314218877271</v>
      </c>
      <c r="U178" s="4">
        <v>0.26172272486512116</v>
      </c>
      <c r="V178" s="4">
        <v>0.31106555835124133</v>
      </c>
      <c r="W178" s="4">
        <v>0.33167096273671209</v>
      </c>
      <c r="X178" s="4">
        <v>0.28539308947882402</v>
      </c>
    </row>
    <row r="179" spans="1:24" ht="15.5" x14ac:dyDescent="0.35">
      <c r="A179" s="4" t="s">
        <v>282</v>
      </c>
      <c r="B179" s="4" t="s">
        <v>147</v>
      </c>
      <c r="C179" s="4">
        <v>1</v>
      </c>
      <c r="D179" s="4">
        <v>0.5217253673181409</v>
      </c>
      <c r="E179" s="4">
        <v>0.27008471921490845</v>
      </c>
      <c r="F179" s="4">
        <v>0.25539916867783014</v>
      </c>
      <c r="G179" s="4">
        <v>0.19664986583697175</v>
      </c>
      <c r="H179" s="4">
        <v>0.55541960797631151</v>
      </c>
      <c r="I179" s="4">
        <v>0.26502006299253628</v>
      </c>
      <c r="J179" s="4">
        <v>0.40941666641329505</v>
      </c>
      <c r="K179" s="4">
        <v>0.33995425442557592</v>
      </c>
      <c r="L179" s="4">
        <v>0.26690286732034502</v>
      </c>
      <c r="M179" s="4">
        <v>0.39465751180894043</v>
      </c>
      <c r="N179" s="4">
        <v>0.33133950761556097</v>
      </c>
      <c r="O179" s="4">
        <v>0.2036991225880565</v>
      </c>
      <c r="P179" s="4">
        <v>0.39714440829048353</v>
      </c>
      <c r="Q179" s="4">
        <v>0.37103629771735064</v>
      </c>
      <c r="R179" s="4">
        <v>0.19927914607138611</v>
      </c>
      <c r="S179" s="4">
        <v>0.38524449952511175</v>
      </c>
      <c r="T179" s="4">
        <v>0.30944898761654954</v>
      </c>
      <c r="U179" s="4">
        <v>0.26285084005850534</v>
      </c>
      <c r="V179" s="4">
        <v>0.31389915149411701</v>
      </c>
      <c r="W179" s="4">
        <v>0.336789341791291</v>
      </c>
      <c r="X179" s="4">
        <v>0.29100846276718051</v>
      </c>
    </row>
    <row r="180" spans="1:24" ht="15.5" x14ac:dyDescent="0.35">
      <c r="A180" s="4" t="s">
        <v>282</v>
      </c>
      <c r="B180" s="4" t="s">
        <v>458</v>
      </c>
      <c r="C180" s="4">
        <v>1</v>
      </c>
      <c r="D180" s="4">
        <v>0.52211675919159783</v>
      </c>
      <c r="E180" s="4">
        <v>0.27350351312902121</v>
      </c>
      <c r="F180" s="4">
        <v>0.25716054225491863</v>
      </c>
      <c r="G180" s="4">
        <v>0.19800607180826121</v>
      </c>
      <c r="H180" s="4">
        <v>0.55703890712493054</v>
      </c>
      <c r="I180" s="4">
        <v>0.26650893975092133</v>
      </c>
      <c r="J180" s="4">
        <v>0.41171676004483038</v>
      </c>
      <c r="K180" s="4">
        <v>0.34106400716037105</v>
      </c>
      <c r="L180" s="4">
        <v>0.26874357675014049</v>
      </c>
      <c r="M180" s="4">
        <v>0.39608226816926151</v>
      </c>
      <c r="N180" s="4">
        <v>0.33218878500600729</v>
      </c>
      <c r="O180" s="4">
        <v>0.20627759249423444</v>
      </c>
      <c r="P180" s="4">
        <v>0.40013045647311873</v>
      </c>
      <c r="Q180" s="4">
        <v>0.37185536239222339</v>
      </c>
      <c r="R180" s="4">
        <v>0.20147755326360775</v>
      </c>
      <c r="S180" s="4">
        <v>0.38689790939431823</v>
      </c>
      <c r="T180" s="4">
        <v>0.31196483304432637</v>
      </c>
      <c r="U180" s="4">
        <v>0.26397895525188947</v>
      </c>
      <c r="V180" s="4">
        <v>0.31673274463699269</v>
      </c>
      <c r="W180" s="4">
        <v>0.34190772084586984</v>
      </c>
      <c r="X180" s="4">
        <v>0.29662383605553699</v>
      </c>
    </row>
    <row r="181" spans="1:24" ht="15.5" x14ac:dyDescent="0.35">
      <c r="A181" s="4" t="s">
        <v>282</v>
      </c>
      <c r="B181" s="4" t="s">
        <v>459</v>
      </c>
      <c r="C181" s="4">
        <v>1</v>
      </c>
      <c r="D181" s="4">
        <v>0.52250815106505477</v>
      </c>
      <c r="E181" s="4">
        <v>0.27692230704313398</v>
      </c>
      <c r="F181" s="4">
        <v>0.25892191583200713</v>
      </c>
      <c r="G181" s="4">
        <v>0.19936227777955068</v>
      </c>
      <c r="H181" s="4">
        <v>0.55865820627354956</v>
      </c>
      <c r="I181" s="4">
        <v>0.26799781650930637</v>
      </c>
      <c r="J181" s="4">
        <v>0.41401685367636576</v>
      </c>
      <c r="K181" s="4">
        <v>0.34217375989516619</v>
      </c>
      <c r="L181" s="4">
        <v>0.27058428617993596</v>
      </c>
      <c r="M181" s="4">
        <v>0.39750702452958259</v>
      </c>
      <c r="N181" s="4">
        <v>0.33303806239645362</v>
      </c>
      <c r="O181" s="4">
        <v>0.20885606240041238</v>
      </c>
      <c r="P181" s="4">
        <v>0.40311650465575399</v>
      </c>
      <c r="Q181" s="4">
        <v>0.37267442706709614</v>
      </c>
      <c r="R181" s="4">
        <v>0.20367596045582942</v>
      </c>
      <c r="S181" s="4">
        <v>0.38855131926352471</v>
      </c>
      <c r="T181" s="4">
        <v>0.3144806784721032</v>
      </c>
      <c r="U181" s="4">
        <v>0.2651070704452736</v>
      </c>
      <c r="V181" s="4">
        <v>0.31956633777986837</v>
      </c>
      <c r="W181" s="4">
        <v>0.34702609990044875</v>
      </c>
      <c r="X181" s="4">
        <v>0.30223920934389348</v>
      </c>
    </row>
    <row r="182" spans="1:24" ht="15.5" x14ac:dyDescent="0.35">
      <c r="A182" s="4" t="s">
        <v>282</v>
      </c>
      <c r="B182" s="4" t="s">
        <v>460</v>
      </c>
      <c r="C182" s="4">
        <v>1</v>
      </c>
      <c r="D182" s="4">
        <v>0.52289954293851171</v>
      </c>
      <c r="E182" s="4">
        <v>0.28034110095724674</v>
      </c>
      <c r="F182" s="4">
        <v>0.26068328940909558</v>
      </c>
      <c r="G182" s="4">
        <v>0.20071848375084014</v>
      </c>
      <c r="H182" s="4">
        <v>0.56027750542216848</v>
      </c>
      <c r="I182" s="4">
        <v>0.26948669326769137</v>
      </c>
      <c r="J182" s="4">
        <v>0.41631694730790114</v>
      </c>
      <c r="K182" s="4">
        <v>0.34328351262996137</v>
      </c>
      <c r="L182" s="4">
        <v>0.27242499560973144</v>
      </c>
      <c r="M182" s="4">
        <v>0.39893178088990366</v>
      </c>
      <c r="N182" s="4">
        <v>0.33388733978689994</v>
      </c>
      <c r="O182" s="4">
        <v>0.21143453230659029</v>
      </c>
      <c r="P182" s="4">
        <v>0.4061025528383892</v>
      </c>
      <c r="Q182" s="4">
        <v>0.37349349174196889</v>
      </c>
      <c r="R182" s="4">
        <v>0.20587436764805106</v>
      </c>
      <c r="S182" s="4">
        <v>0.39020472913273119</v>
      </c>
      <c r="T182" s="4">
        <v>0.31699652389987998</v>
      </c>
      <c r="U182" s="4">
        <v>0.26623518563865772</v>
      </c>
      <c r="V182" s="4">
        <v>0.32239993092274405</v>
      </c>
      <c r="W182" s="4">
        <v>0.35214447895502765</v>
      </c>
      <c r="X182" s="4">
        <v>0.30785458263224996</v>
      </c>
    </row>
    <row r="183" spans="1:24" ht="15.5" x14ac:dyDescent="0.35">
      <c r="A183" s="4" t="s">
        <v>282</v>
      </c>
      <c r="B183" s="4" t="s">
        <v>461</v>
      </c>
      <c r="C183" s="4">
        <v>1</v>
      </c>
      <c r="D183" s="4">
        <v>0.52329093481196876</v>
      </c>
      <c r="E183" s="4">
        <v>0.2837598948713595</v>
      </c>
      <c r="F183" s="4">
        <v>0.26244466298618407</v>
      </c>
      <c r="G183" s="4">
        <v>0.20207468972212961</v>
      </c>
      <c r="H183" s="4">
        <v>0.5618968045707875</v>
      </c>
      <c r="I183" s="4">
        <v>0.27097557002607642</v>
      </c>
      <c r="J183" s="4">
        <v>0.41861704093943647</v>
      </c>
      <c r="K183" s="4">
        <v>0.34439326536475645</v>
      </c>
      <c r="L183" s="4">
        <v>0.27426570503952691</v>
      </c>
      <c r="M183" s="4">
        <v>0.40035653725022474</v>
      </c>
      <c r="N183" s="4">
        <v>0.33473661717734632</v>
      </c>
      <c r="O183" s="4">
        <v>0.21401300221276823</v>
      </c>
      <c r="P183" s="4">
        <v>0.4090886010210244</v>
      </c>
      <c r="Q183" s="4">
        <v>0.37431255641684158</v>
      </c>
      <c r="R183" s="4">
        <v>0.2080727748402727</v>
      </c>
      <c r="S183" s="4">
        <v>0.39185813900193772</v>
      </c>
      <c r="T183" s="4">
        <v>0.31951236932765681</v>
      </c>
      <c r="U183" s="4">
        <v>0.26736330083204191</v>
      </c>
      <c r="V183" s="4">
        <v>0.32523352406561973</v>
      </c>
      <c r="W183" s="4">
        <v>0.35726285800960655</v>
      </c>
      <c r="X183" s="4">
        <v>0.31346995592060645</v>
      </c>
    </row>
    <row r="184" spans="1:24" ht="15.5" x14ac:dyDescent="0.35">
      <c r="A184" s="4" t="s">
        <v>282</v>
      </c>
      <c r="B184" s="4" t="s">
        <v>462</v>
      </c>
      <c r="C184" s="4">
        <v>1</v>
      </c>
      <c r="D184" s="4">
        <v>0.52368232668542569</v>
      </c>
      <c r="E184" s="4">
        <v>0.28717868878547226</v>
      </c>
      <c r="F184" s="4">
        <v>0.26420603656327257</v>
      </c>
      <c r="G184" s="4">
        <v>0.20343089569341904</v>
      </c>
      <c r="H184" s="4">
        <v>0.56351610371940641</v>
      </c>
      <c r="I184" s="4">
        <v>0.27246444678446147</v>
      </c>
      <c r="J184" s="4">
        <v>0.42091713457097185</v>
      </c>
      <c r="K184" s="4">
        <v>0.34550301809955164</v>
      </c>
      <c r="L184" s="4">
        <v>0.27610641446932238</v>
      </c>
      <c r="M184" s="4">
        <v>0.40178129361054582</v>
      </c>
      <c r="N184" s="4">
        <v>0.33558589456779264</v>
      </c>
      <c r="O184" s="4">
        <v>0.21659147211894617</v>
      </c>
      <c r="P184" s="4">
        <v>0.4120746492036596</v>
      </c>
      <c r="Q184" s="4">
        <v>0.37513162109171433</v>
      </c>
      <c r="R184" s="4">
        <v>0.21027118203249434</v>
      </c>
      <c r="S184" s="4">
        <v>0.3935115488711442</v>
      </c>
      <c r="T184" s="4">
        <v>0.32202821475543364</v>
      </c>
      <c r="U184" s="4">
        <v>0.26849141602542603</v>
      </c>
      <c r="V184" s="4">
        <v>0.32806711720849541</v>
      </c>
      <c r="W184" s="4">
        <v>0.36238123706418546</v>
      </c>
      <c r="X184" s="4">
        <v>0.31908532920896293</v>
      </c>
    </row>
    <row r="185" spans="1:24" ht="15.5" x14ac:dyDescent="0.35">
      <c r="A185" s="4" t="s">
        <v>282</v>
      </c>
      <c r="B185" s="4" t="s">
        <v>206</v>
      </c>
      <c r="C185" s="4">
        <v>1</v>
      </c>
      <c r="D185" s="4">
        <v>0.52407371855888263</v>
      </c>
      <c r="E185" s="4">
        <v>0.29059748269958502</v>
      </c>
      <c r="F185" s="4">
        <v>0.26596741014036107</v>
      </c>
      <c r="G185" s="4">
        <v>0.20478710166470851</v>
      </c>
      <c r="H185" s="4">
        <v>0.56513540286802544</v>
      </c>
      <c r="I185" s="4">
        <v>0.27395332354284652</v>
      </c>
      <c r="J185" s="4">
        <v>0.42321722820250723</v>
      </c>
      <c r="K185" s="4">
        <v>0.34661277083434677</v>
      </c>
      <c r="L185" s="4">
        <v>0.27794712389911791</v>
      </c>
      <c r="M185" s="4">
        <v>0.4032060499708669</v>
      </c>
      <c r="N185" s="4">
        <v>0.33643517195823897</v>
      </c>
      <c r="O185" s="4">
        <v>0.21916994202512408</v>
      </c>
      <c r="P185" s="4">
        <v>0.41506069738629481</v>
      </c>
      <c r="Q185" s="4">
        <v>0.37595068576658708</v>
      </c>
      <c r="R185" s="4">
        <v>0.21246958922471601</v>
      </c>
      <c r="S185" s="4">
        <v>0.39516495874035068</v>
      </c>
      <c r="T185" s="4">
        <v>0.32454406018321047</v>
      </c>
      <c r="U185" s="4">
        <v>0.26961953121881016</v>
      </c>
      <c r="V185" s="4">
        <v>0.33090071035137109</v>
      </c>
      <c r="W185" s="4">
        <v>0.36749961611876431</v>
      </c>
      <c r="X185" s="4">
        <v>0.32470070249731942</v>
      </c>
    </row>
    <row r="186" spans="1:24" ht="15.5" x14ac:dyDescent="0.35">
      <c r="A186" s="4" t="s">
        <v>282</v>
      </c>
      <c r="B186" s="4" t="s">
        <v>148</v>
      </c>
      <c r="C186" s="4">
        <v>1</v>
      </c>
      <c r="D186" s="4">
        <v>0.52446511043233957</v>
      </c>
      <c r="E186" s="4">
        <v>0.29401627661369778</v>
      </c>
      <c r="F186" s="4">
        <v>0.26772878371744951</v>
      </c>
      <c r="G186" s="4">
        <v>0.20614330763599797</v>
      </c>
      <c r="H186" s="4">
        <v>0.56675470201664446</v>
      </c>
      <c r="I186" s="4">
        <v>0.27544220030123151</v>
      </c>
      <c r="J186" s="4">
        <v>0.42551732183404256</v>
      </c>
      <c r="K186" s="4">
        <v>0.34772252356914191</v>
      </c>
      <c r="L186" s="4">
        <v>0.27978783332891338</v>
      </c>
      <c r="M186" s="4">
        <v>0.40463080633118798</v>
      </c>
      <c r="N186" s="4">
        <v>0.33728444934868529</v>
      </c>
      <c r="O186" s="4">
        <v>0.22174841193130201</v>
      </c>
      <c r="P186" s="4">
        <v>0.41804674556893007</v>
      </c>
      <c r="Q186" s="4">
        <v>0.37676975044145983</v>
      </c>
      <c r="R186" s="4">
        <v>0.21466799641693765</v>
      </c>
      <c r="S186" s="4">
        <v>0.39681836860955716</v>
      </c>
      <c r="T186" s="4">
        <v>0.3270599056109873</v>
      </c>
      <c r="U186" s="4">
        <v>0.27074764641219429</v>
      </c>
      <c r="V186" s="4">
        <v>0.33373430349424676</v>
      </c>
      <c r="W186" s="4">
        <v>0.37261799517334321</v>
      </c>
      <c r="X186" s="4">
        <v>0.3303160757856759</v>
      </c>
    </row>
    <row r="187" spans="1:24" ht="15.5" x14ac:dyDescent="0.35">
      <c r="A187" s="4" t="s">
        <v>282</v>
      </c>
      <c r="B187" s="4" t="s">
        <v>463</v>
      </c>
      <c r="C187" s="4">
        <v>1</v>
      </c>
      <c r="D187" s="4">
        <v>0.52485650230579661</v>
      </c>
      <c r="E187" s="4">
        <v>0.29743507052781054</v>
      </c>
      <c r="F187" s="4">
        <v>0.26949015729453801</v>
      </c>
      <c r="G187" s="4">
        <v>0.20749951360728744</v>
      </c>
      <c r="H187" s="4">
        <v>0.56837400116526338</v>
      </c>
      <c r="I187" s="4">
        <v>0.27693107705961656</v>
      </c>
      <c r="J187" s="4">
        <v>0.42781741546557794</v>
      </c>
      <c r="K187" s="4">
        <v>0.34883227630393704</v>
      </c>
      <c r="L187" s="4">
        <v>0.28162854275870886</v>
      </c>
      <c r="M187" s="4">
        <v>0.40605556269150911</v>
      </c>
      <c r="N187" s="4">
        <v>0.33813372673913161</v>
      </c>
      <c r="O187" s="4">
        <v>0.22432688183747995</v>
      </c>
      <c r="P187" s="4">
        <v>0.42103279375156527</v>
      </c>
      <c r="Q187" s="4">
        <v>0.37758881511633258</v>
      </c>
      <c r="R187" s="4">
        <v>0.21686640360915932</v>
      </c>
      <c r="S187" s="4">
        <v>0.39847177847876364</v>
      </c>
      <c r="T187" s="4">
        <v>0.32957575103876413</v>
      </c>
      <c r="U187" s="4">
        <v>0.27187576160557847</v>
      </c>
      <c r="V187" s="4">
        <v>0.33656789663712244</v>
      </c>
      <c r="W187" s="4">
        <v>0.37773637422792211</v>
      </c>
      <c r="X187" s="4">
        <v>0.33593144907403238</v>
      </c>
    </row>
    <row r="188" spans="1:24" ht="15.5" x14ac:dyDescent="0.35">
      <c r="A188" s="4" t="s">
        <v>282</v>
      </c>
      <c r="B188" s="4" t="s">
        <v>464</v>
      </c>
      <c r="C188" s="4">
        <v>1</v>
      </c>
      <c r="D188" s="4">
        <v>0.52524789417925355</v>
      </c>
      <c r="E188" s="4">
        <v>0.3008538644419233</v>
      </c>
      <c r="F188" s="4">
        <v>0.27125153087162651</v>
      </c>
      <c r="G188" s="4">
        <v>0.2088557195785769</v>
      </c>
      <c r="H188" s="4">
        <v>0.5699933003138824</v>
      </c>
      <c r="I188" s="4">
        <v>0.27841995381800161</v>
      </c>
      <c r="J188" s="4">
        <v>0.43011750909711333</v>
      </c>
      <c r="K188" s="4">
        <v>0.34994202903873217</v>
      </c>
      <c r="L188" s="4">
        <v>0.28346925218850433</v>
      </c>
      <c r="M188" s="4">
        <v>0.40748031905183019</v>
      </c>
      <c r="N188" s="4">
        <v>0.33898300412957794</v>
      </c>
      <c r="O188" s="4">
        <v>0.22690535174365789</v>
      </c>
      <c r="P188" s="4">
        <v>0.42401884193420047</v>
      </c>
      <c r="Q188" s="4">
        <v>0.37840787979120527</v>
      </c>
      <c r="R188" s="4">
        <v>0.21906481080138096</v>
      </c>
      <c r="S188" s="4">
        <v>0.40012518834797012</v>
      </c>
      <c r="T188" s="4">
        <v>0.33209159646654096</v>
      </c>
      <c r="U188" s="4">
        <v>0.2730038767989626</v>
      </c>
      <c r="V188" s="4">
        <v>0.33940148977999812</v>
      </c>
      <c r="W188" s="4">
        <v>0.38285475328250096</v>
      </c>
      <c r="X188" s="4">
        <v>0.34154682236238892</v>
      </c>
    </row>
    <row r="189" spans="1:24" ht="15.5" x14ac:dyDescent="0.35">
      <c r="A189" s="4" t="s">
        <v>282</v>
      </c>
      <c r="B189" s="4" t="s">
        <v>465</v>
      </c>
      <c r="C189" s="4">
        <v>1</v>
      </c>
      <c r="D189" s="4">
        <v>0.52563928605271049</v>
      </c>
      <c r="E189" s="4">
        <v>0.30427265835603612</v>
      </c>
      <c r="F189" s="4">
        <v>0.27301290444871501</v>
      </c>
      <c r="G189" s="4">
        <v>0.21021192554986637</v>
      </c>
      <c r="H189" s="4">
        <v>0.57161259946250143</v>
      </c>
      <c r="I189" s="4">
        <v>0.27990883057638666</v>
      </c>
      <c r="J189" s="4">
        <v>0.43241760272864865</v>
      </c>
      <c r="K189" s="4">
        <v>0.3510517817735273</v>
      </c>
      <c r="L189" s="4">
        <v>0.2853099616182998</v>
      </c>
      <c r="M189" s="4">
        <v>0.40890507541215126</v>
      </c>
      <c r="N189" s="4">
        <v>0.33983228152002426</v>
      </c>
      <c r="O189" s="4">
        <v>0.2294838216498358</v>
      </c>
      <c r="P189" s="4">
        <v>0.42700489011683568</v>
      </c>
      <c r="Q189" s="4">
        <v>0.37922694446607802</v>
      </c>
      <c r="R189" s="4">
        <v>0.2212632179936026</v>
      </c>
      <c r="S189" s="4">
        <v>0.40177859821717665</v>
      </c>
      <c r="T189" s="4">
        <v>0.33460744189431779</v>
      </c>
      <c r="U189" s="4">
        <v>0.27413199199234672</v>
      </c>
      <c r="V189" s="4">
        <v>0.3422350829228738</v>
      </c>
      <c r="W189" s="4">
        <v>0.38797313233707986</v>
      </c>
      <c r="X189" s="4">
        <v>0.34716219565074541</v>
      </c>
    </row>
    <row r="190" spans="1:24" ht="15.5" x14ac:dyDescent="0.35">
      <c r="A190" s="4" t="s">
        <v>282</v>
      </c>
      <c r="B190" s="4" t="s">
        <v>466</v>
      </c>
      <c r="C190" s="4">
        <v>1</v>
      </c>
      <c r="D190" s="4">
        <v>0.52603067792616753</v>
      </c>
      <c r="E190" s="4">
        <v>0.30769145227014882</v>
      </c>
      <c r="F190" s="4">
        <v>0.27477427802580345</v>
      </c>
      <c r="G190" s="4">
        <v>0.21156813152115583</v>
      </c>
      <c r="H190" s="4">
        <v>0.57323189861112034</v>
      </c>
      <c r="I190" s="4">
        <v>0.28139770733477165</v>
      </c>
      <c r="J190" s="4">
        <v>0.43471769636018404</v>
      </c>
      <c r="K190" s="4">
        <v>0.35216153450832244</v>
      </c>
      <c r="L190" s="4">
        <v>0.28715067104809533</v>
      </c>
      <c r="M190" s="4">
        <v>0.41032983177247234</v>
      </c>
      <c r="N190" s="4">
        <v>0.34068155891047058</v>
      </c>
      <c r="O190" s="4">
        <v>0.23206229155601374</v>
      </c>
      <c r="P190" s="4">
        <v>0.42999093829947088</v>
      </c>
      <c r="Q190" s="4">
        <v>0.38004600914095077</v>
      </c>
      <c r="R190" s="4">
        <v>0.22346162518582424</v>
      </c>
      <c r="S190" s="4">
        <v>0.40343200808638313</v>
      </c>
      <c r="T190" s="4">
        <v>0.33712328732209462</v>
      </c>
      <c r="U190" s="4">
        <v>0.27526010718573091</v>
      </c>
      <c r="V190" s="4">
        <v>0.34506867606574948</v>
      </c>
      <c r="W190" s="4">
        <v>0.39309151139165877</v>
      </c>
      <c r="X190" s="4">
        <v>0.35277756893910189</v>
      </c>
    </row>
    <row r="191" spans="1:24" ht="15.5" x14ac:dyDescent="0.35">
      <c r="A191" s="4" t="s">
        <v>282</v>
      </c>
      <c r="B191" s="4" t="s">
        <v>467</v>
      </c>
      <c r="C191" s="4">
        <v>1</v>
      </c>
      <c r="D191" s="4">
        <v>0.52642206979962447</v>
      </c>
      <c r="E191" s="4">
        <v>0.31111024618426164</v>
      </c>
      <c r="F191" s="4">
        <v>0.27653565160289195</v>
      </c>
      <c r="G191" s="4">
        <v>0.21292433749244527</v>
      </c>
      <c r="H191" s="4">
        <v>0.57485119775973936</v>
      </c>
      <c r="I191" s="4">
        <v>0.2828865840931567</v>
      </c>
      <c r="J191" s="4">
        <v>0.43701778999171942</v>
      </c>
      <c r="K191" s="4">
        <v>0.35327128724311757</v>
      </c>
      <c r="L191" s="4">
        <v>0.2889913804778908</v>
      </c>
      <c r="M191" s="4">
        <v>0.41175458813279342</v>
      </c>
      <c r="N191" s="4">
        <v>0.34153083630091691</v>
      </c>
      <c r="O191" s="4">
        <v>0.23464076146219165</v>
      </c>
      <c r="P191" s="4">
        <v>0.43297698648210614</v>
      </c>
      <c r="Q191" s="4">
        <v>0.38086507381582352</v>
      </c>
      <c r="R191" s="4">
        <v>0.22566003237804591</v>
      </c>
      <c r="S191" s="4">
        <v>0.40508541795558961</v>
      </c>
      <c r="T191" s="4">
        <v>0.33963913274987145</v>
      </c>
      <c r="U191" s="4">
        <v>0.27638822237911503</v>
      </c>
      <c r="V191" s="4">
        <v>0.34790226920862516</v>
      </c>
      <c r="W191" s="4">
        <v>0.39820989044623767</v>
      </c>
      <c r="X191" s="4">
        <v>0.35839294222745838</v>
      </c>
    </row>
    <row r="192" spans="1:24" ht="15.5" x14ac:dyDescent="0.35">
      <c r="A192" s="4" t="s">
        <v>282</v>
      </c>
      <c r="B192" s="4" t="s">
        <v>207</v>
      </c>
      <c r="C192" s="4">
        <v>1</v>
      </c>
      <c r="D192" s="4">
        <v>0.52681346167308141</v>
      </c>
      <c r="E192" s="4">
        <v>0.31452904009837435</v>
      </c>
      <c r="F192" s="4">
        <v>0.27829702517998045</v>
      </c>
      <c r="G192" s="4">
        <v>0.21428054346373474</v>
      </c>
      <c r="H192" s="4">
        <v>0.57647049690835839</v>
      </c>
      <c r="I192" s="4">
        <v>0.28437546085154175</v>
      </c>
      <c r="J192" s="4">
        <v>0.43931788362325475</v>
      </c>
      <c r="K192" s="4">
        <v>0.3543810399779127</v>
      </c>
      <c r="L192" s="4">
        <v>0.29083208990768628</v>
      </c>
      <c r="M192" s="4">
        <v>0.4131793444931145</v>
      </c>
      <c r="N192" s="4">
        <v>0.34238011369136323</v>
      </c>
      <c r="O192" s="4">
        <v>0.23721923136836959</v>
      </c>
      <c r="P192" s="4">
        <v>0.43596303466474134</v>
      </c>
      <c r="Q192" s="4">
        <v>0.38168413849069621</v>
      </c>
      <c r="R192" s="4">
        <v>0.22785843957026755</v>
      </c>
      <c r="S192" s="4">
        <v>0.40673882782479609</v>
      </c>
      <c r="T192" s="4">
        <v>0.34215497817764828</v>
      </c>
      <c r="U192" s="4">
        <v>0.27751633757249916</v>
      </c>
      <c r="V192" s="4">
        <v>0.35073586235150084</v>
      </c>
      <c r="W192" s="4">
        <v>0.40332826950081657</v>
      </c>
      <c r="X192" s="4">
        <v>0.36400831551581486</v>
      </c>
    </row>
    <row r="193" spans="1:24" ht="15.5" x14ac:dyDescent="0.35">
      <c r="A193" s="4" t="s">
        <v>282</v>
      </c>
      <c r="B193" s="4" t="s">
        <v>149</v>
      </c>
      <c r="C193" s="4">
        <v>1</v>
      </c>
      <c r="D193" s="4">
        <v>0.52720485354653834</v>
      </c>
      <c r="E193" s="4">
        <v>0.31794783401248716</v>
      </c>
      <c r="F193" s="4">
        <v>0.28005839875706895</v>
      </c>
      <c r="G193" s="4">
        <v>0.2156367494350242</v>
      </c>
      <c r="H193" s="4">
        <v>0.5780897960569773</v>
      </c>
      <c r="I193" s="4">
        <v>0.2858643376099268</v>
      </c>
      <c r="J193" s="4">
        <v>0.44161797725479013</v>
      </c>
      <c r="K193" s="4">
        <v>0.35549079271270784</v>
      </c>
      <c r="L193" s="4">
        <v>0.29267279933748175</v>
      </c>
      <c r="M193" s="4">
        <v>0.41460410085343558</v>
      </c>
      <c r="N193" s="4">
        <v>0.34322939108180961</v>
      </c>
      <c r="O193" s="4">
        <v>0.23979770127454753</v>
      </c>
      <c r="P193" s="4">
        <v>0.43894908284737655</v>
      </c>
      <c r="Q193" s="4">
        <v>0.38250320316556896</v>
      </c>
      <c r="R193" s="4">
        <v>0.23005684676248922</v>
      </c>
      <c r="S193" s="4">
        <v>0.40839223769400257</v>
      </c>
      <c r="T193" s="4">
        <v>0.34467082360542511</v>
      </c>
      <c r="U193" s="4">
        <v>0.27864445276588329</v>
      </c>
      <c r="V193" s="4">
        <v>0.35356945549437652</v>
      </c>
      <c r="W193" s="4">
        <v>0.40844664855539542</v>
      </c>
      <c r="X193" s="4">
        <v>0.3696236888041714</v>
      </c>
    </row>
    <row r="194" spans="1:24" ht="15.5" x14ac:dyDescent="0.35">
      <c r="A194" s="4" t="s">
        <v>282</v>
      </c>
      <c r="B194" s="4" t="s">
        <v>468</v>
      </c>
      <c r="C194" s="4">
        <v>1</v>
      </c>
      <c r="D194" s="4">
        <v>0.52759624541999539</v>
      </c>
      <c r="E194" s="4">
        <v>0.32136662792659992</v>
      </c>
      <c r="F194" s="4">
        <v>0.28181977233415739</v>
      </c>
      <c r="G194" s="4">
        <v>0.21699295540631366</v>
      </c>
      <c r="H194" s="4">
        <v>0.57970909520559633</v>
      </c>
      <c r="I194" s="4">
        <v>0.28735321436831179</v>
      </c>
      <c r="J194" s="4">
        <v>0.44391807088632551</v>
      </c>
      <c r="K194" s="4">
        <v>0.35660054544750297</v>
      </c>
      <c r="L194" s="4">
        <v>0.29451350876727722</v>
      </c>
      <c r="M194" s="4">
        <v>0.41602885721375665</v>
      </c>
      <c r="N194" s="4">
        <v>0.34407866847225593</v>
      </c>
      <c r="O194" s="4">
        <v>0.24237617118072546</v>
      </c>
      <c r="P194" s="4">
        <v>0.44193513103001175</v>
      </c>
      <c r="Q194" s="4">
        <v>0.38332226784044171</v>
      </c>
      <c r="R194" s="4">
        <v>0.23225525395471086</v>
      </c>
      <c r="S194" s="4">
        <v>0.41004564756320905</v>
      </c>
      <c r="T194" s="4">
        <v>0.34718666903320194</v>
      </c>
      <c r="U194" s="4">
        <v>0.27977256795926747</v>
      </c>
      <c r="V194" s="4">
        <v>0.3564030486372522</v>
      </c>
      <c r="W194" s="4">
        <v>0.41356502760997432</v>
      </c>
      <c r="X194" s="4">
        <v>0.37523906209252789</v>
      </c>
    </row>
    <row r="195" spans="1:24" ht="15.5" x14ac:dyDescent="0.35">
      <c r="A195" s="4" t="s">
        <v>282</v>
      </c>
      <c r="B195" s="4" t="s">
        <v>469</v>
      </c>
      <c r="C195" s="4">
        <v>1</v>
      </c>
      <c r="D195" s="4">
        <v>0.52798763729345233</v>
      </c>
      <c r="E195" s="4">
        <v>0.32478542184071268</v>
      </c>
      <c r="F195" s="4">
        <v>0.28358114591124589</v>
      </c>
      <c r="G195" s="4">
        <v>0.21834916137760313</v>
      </c>
      <c r="H195" s="4">
        <v>0.58132839435421524</v>
      </c>
      <c r="I195" s="4">
        <v>0.28884209112669684</v>
      </c>
      <c r="J195" s="4">
        <v>0.44621816451786084</v>
      </c>
      <c r="K195" s="4">
        <v>0.3577102981822981</v>
      </c>
      <c r="L195" s="4">
        <v>0.29635421819707269</v>
      </c>
      <c r="M195" s="4">
        <v>0.41745361357407773</v>
      </c>
      <c r="N195" s="4">
        <v>0.34492794586270226</v>
      </c>
      <c r="O195" s="4">
        <v>0.2449546410869034</v>
      </c>
      <c r="P195" s="4">
        <v>0.44492117921264696</v>
      </c>
      <c r="Q195" s="4">
        <v>0.38414133251531446</v>
      </c>
      <c r="R195" s="4">
        <v>0.2344536611469325</v>
      </c>
      <c r="S195" s="4">
        <v>0.41169905743241553</v>
      </c>
      <c r="T195" s="4">
        <v>0.34970251446097872</v>
      </c>
      <c r="U195" s="4">
        <v>0.2809006831526516</v>
      </c>
      <c r="V195" s="4">
        <v>0.35923664178012787</v>
      </c>
      <c r="W195" s="4">
        <v>0.41868340666455323</v>
      </c>
      <c r="X195" s="4">
        <v>0.38085443538088437</v>
      </c>
    </row>
    <row r="196" spans="1:24" ht="15.5" x14ac:dyDescent="0.35">
      <c r="A196" s="4" t="s">
        <v>282</v>
      </c>
      <c r="B196" s="4" t="s">
        <v>470</v>
      </c>
      <c r="C196" s="4">
        <v>1</v>
      </c>
      <c r="D196" s="4">
        <v>0.52837902916690926</v>
      </c>
      <c r="E196" s="4">
        <v>0.32820421575482545</v>
      </c>
      <c r="F196" s="4">
        <v>0.28534251948833439</v>
      </c>
      <c r="G196" s="4">
        <v>0.21970536734889257</v>
      </c>
      <c r="H196" s="4">
        <v>0.58294769350283426</v>
      </c>
      <c r="I196" s="4">
        <v>0.29033096788508189</v>
      </c>
      <c r="J196" s="4">
        <v>0.44851825814939622</v>
      </c>
      <c r="K196" s="4">
        <v>0.35882005091709324</v>
      </c>
      <c r="L196" s="4">
        <v>0.29819492762686817</v>
      </c>
      <c r="M196" s="4">
        <v>0.41887836993439886</v>
      </c>
      <c r="N196" s="4">
        <v>0.34577722325314858</v>
      </c>
      <c r="O196" s="4">
        <v>0.24753311099308131</v>
      </c>
      <c r="P196" s="4">
        <v>0.44790722739528221</v>
      </c>
      <c r="Q196" s="4">
        <v>0.38496039719018721</v>
      </c>
      <c r="R196" s="4">
        <v>0.23665206833915417</v>
      </c>
      <c r="S196" s="4">
        <v>0.41335246730162206</v>
      </c>
      <c r="T196" s="4">
        <v>0.35221835988875555</v>
      </c>
      <c r="U196" s="4">
        <v>0.28202879834603573</v>
      </c>
      <c r="V196" s="4">
        <v>0.36207023492300355</v>
      </c>
      <c r="W196" s="4">
        <v>0.42380178571913207</v>
      </c>
      <c r="X196" s="4">
        <v>0.38646980866924086</v>
      </c>
    </row>
    <row r="197" spans="1:24" ht="15.5" x14ac:dyDescent="0.35">
      <c r="A197" s="4" t="s">
        <v>282</v>
      </c>
      <c r="B197" s="4" t="s">
        <v>471</v>
      </c>
      <c r="C197" s="4">
        <v>1</v>
      </c>
      <c r="D197" s="4">
        <v>0.5287704210403662</v>
      </c>
      <c r="E197" s="4">
        <v>0.33162300966893821</v>
      </c>
      <c r="F197" s="4">
        <v>0.28710389306542283</v>
      </c>
      <c r="G197" s="4">
        <v>0.22106157332018206</v>
      </c>
      <c r="H197" s="4">
        <v>0.58456699265145329</v>
      </c>
      <c r="I197" s="4">
        <v>0.29181984464346689</v>
      </c>
      <c r="J197" s="4">
        <v>0.45081835178093155</v>
      </c>
      <c r="K197" s="4">
        <v>0.35992980365188837</v>
      </c>
      <c r="L197" s="4">
        <v>0.3000356370566637</v>
      </c>
      <c r="M197" s="4">
        <v>0.42030312629471994</v>
      </c>
      <c r="N197" s="4">
        <v>0.3466265006435949</v>
      </c>
      <c r="O197" s="4">
        <v>0.25011158089925922</v>
      </c>
      <c r="P197" s="4">
        <v>0.45089327557791736</v>
      </c>
      <c r="Q197" s="4">
        <v>0.3857794618650599</v>
      </c>
      <c r="R197" s="4">
        <v>0.23885047553137581</v>
      </c>
      <c r="S197" s="4">
        <v>0.41500587717082854</v>
      </c>
      <c r="T197" s="4">
        <v>0.35473420531653238</v>
      </c>
      <c r="U197" s="4">
        <v>0.28315691353941985</v>
      </c>
      <c r="V197" s="4">
        <v>0.36490382806587923</v>
      </c>
      <c r="W197" s="4">
        <v>0.42892016477371098</v>
      </c>
      <c r="X197" s="4">
        <v>0.39208518195759734</v>
      </c>
    </row>
    <row r="198" spans="1:24" ht="15.5" x14ac:dyDescent="0.35">
      <c r="A198" s="4" t="s">
        <v>282</v>
      </c>
      <c r="B198" s="4" t="s">
        <v>472</v>
      </c>
      <c r="C198" s="4">
        <v>1</v>
      </c>
      <c r="D198" s="4">
        <v>0.52916181291382325</v>
      </c>
      <c r="E198" s="4">
        <v>0.33504180358305097</v>
      </c>
      <c r="F198" s="4">
        <v>0.28886526664251133</v>
      </c>
      <c r="G198" s="4">
        <v>0.2224177792914715</v>
      </c>
      <c r="H198" s="4">
        <v>0.5861862918000722</v>
      </c>
      <c r="I198" s="4">
        <v>0.29330872140185194</v>
      </c>
      <c r="J198" s="4">
        <v>0.45311844541246693</v>
      </c>
      <c r="K198" s="4">
        <v>0.3610395563866835</v>
      </c>
      <c r="L198" s="4">
        <v>0.30187634648645917</v>
      </c>
      <c r="M198" s="4">
        <v>0.42172788265504102</v>
      </c>
      <c r="N198" s="4">
        <v>0.34747577803404123</v>
      </c>
      <c r="O198" s="4">
        <v>0.25269005080543716</v>
      </c>
      <c r="P198" s="4">
        <v>0.45387932376055262</v>
      </c>
      <c r="Q198" s="4">
        <v>0.38659852653993265</v>
      </c>
      <c r="R198" s="4">
        <v>0.24104888272359748</v>
      </c>
      <c r="S198" s="4">
        <v>0.41665928704003502</v>
      </c>
      <c r="T198" s="4">
        <v>0.35725005074430921</v>
      </c>
      <c r="U198" s="4">
        <v>0.28428502873280403</v>
      </c>
      <c r="V198" s="4">
        <v>0.36773742120875491</v>
      </c>
      <c r="W198" s="4">
        <v>0.43403854382828988</v>
      </c>
      <c r="X198" s="4">
        <v>0.39770055524595382</v>
      </c>
    </row>
    <row r="199" spans="1:24" ht="15.5" x14ac:dyDescent="0.35">
      <c r="A199" s="4" t="s">
        <v>282</v>
      </c>
      <c r="B199" s="4" t="s">
        <v>208</v>
      </c>
      <c r="C199" s="4">
        <v>1</v>
      </c>
      <c r="D199" s="4">
        <v>0.52955320478728019</v>
      </c>
      <c r="E199" s="4">
        <v>0.33846059749716373</v>
      </c>
      <c r="F199" s="4">
        <v>0.29062664021959983</v>
      </c>
      <c r="G199" s="4">
        <v>0.22377398526276096</v>
      </c>
      <c r="H199" s="4">
        <v>0.58780559094869123</v>
      </c>
      <c r="I199" s="4">
        <v>0.29479759816023698</v>
      </c>
      <c r="J199" s="4">
        <v>0.45541853904400231</v>
      </c>
      <c r="K199" s="4">
        <v>0.36214930912147864</v>
      </c>
      <c r="L199" s="4">
        <v>0.30371705591625464</v>
      </c>
      <c r="M199" s="4">
        <v>0.4231526390153621</v>
      </c>
      <c r="N199" s="4">
        <v>0.34832505542448755</v>
      </c>
      <c r="O199" s="4">
        <v>0.2552685207116151</v>
      </c>
      <c r="P199" s="4">
        <v>0.45686537194318783</v>
      </c>
      <c r="Q199" s="4">
        <v>0.3874175912148054</v>
      </c>
      <c r="R199" s="4">
        <v>0.24324728991581912</v>
      </c>
      <c r="S199" s="4">
        <v>0.4183126969092415</v>
      </c>
      <c r="T199" s="4">
        <v>0.35976589617208604</v>
      </c>
      <c r="U199" s="4">
        <v>0.28541314392618816</v>
      </c>
      <c r="V199" s="4">
        <v>0.37057101435163059</v>
      </c>
      <c r="W199" s="4">
        <v>0.43915692288286878</v>
      </c>
      <c r="X199" s="4">
        <v>0.40331592853431031</v>
      </c>
    </row>
    <row r="200" spans="1:24" ht="15.5" x14ac:dyDescent="0.35">
      <c r="A200" s="4" t="s">
        <v>282</v>
      </c>
      <c r="B200" s="4" t="s">
        <v>150</v>
      </c>
      <c r="C200" s="4">
        <v>1</v>
      </c>
      <c r="D200" s="4">
        <v>0.53127532903049091</v>
      </c>
      <c r="E200" s="4">
        <v>0.3535032907192599</v>
      </c>
      <c r="F200" s="4">
        <v>0.29837668395878914</v>
      </c>
      <c r="G200" s="4">
        <v>0.22974129153643458</v>
      </c>
      <c r="H200" s="4">
        <v>0.59493050720261476</v>
      </c>
      <c r="I200" s="4">
        <v>0.30134865589713117</v>
      </c>
      <c r="J200" s="4">
        <v>0.46553895102275794</v>
      </c>
      <c r="K200" s="4">
        <v>0.36703222115457723</v>
      </c>
      <c r="L200" s="4">
        <v>0.31181617740735479</v>
      </c>
      <c r="M200" s="4">
        <v>0.42942156700077488</v>
      </c>
      <c r="N200" s="4">
        <v>0.35206187594245142</v>
      </c>
      <c r="O200" s="4">
        <v>0.266613788298798</v>
      </c>
      <c r="P200" s="4">
        <v>0.47000398394678278</v>
      </c>
      <c r="Q200" s="4">
        <v>0.39102147578424545</v>
      </c>
      <c r="R200" s="4">
        <v>0.25292028156159441</v>
      </c>
      <c r="S200" s="4">
        <v>0.42558770033375004</v>
      </c>
      <c r="T200" s="4">
        <v>0.3708356160543041</v>
      </c>
      <c r="U200" s="4">
        <v>0.29037685077707837</v>
      </c>
      <c r="V200" s="4">
        <v>0.38303882418028357</v>
      </c>
      <c r="W200" s="4">
        <v>0.4616777907230159</v>
      </c>
      <c r="X200" s="4">
        <v>0.42802357100307886</v>
      </c>
    </row>
    <row r="201" spans="1:24" ht="15.5" x14ac:dyDescent="0.35">
      <c r="A201" s="4" t="s">
        <v>282</v>
      </c>
      <c r="B201" s="4" t="s">
        <v>473</v>
      </c>
      <c r="C201" s="4">
        <v>1</v>
      </c>
      <c r="D201" s="4">
        <v>0.53299745327370152</v>
      </c>
      <c r="E201" s="4">
        <v>0.36854598394135607</v>
      </c>
      <c r="F201" s="4">
        <v>0.3061267276979785</v>
      </c>
      <c r="G201" s="4">
        <v>0.23570859781010822</v>
      </c>
      <c r="H201" s="4">
        <v>0.60205542345653829</v>
      </c>
      <c r="I201" s="4">
        <v>0.3078997136340253</v>
      </c>
      <c r="J201" s="4">
        <v>0.47565936300151357</v>
      </c>
      <c r="K201" s="4">
        <v>0.37191513318767577</v>
      </c>
      <c r="L201" s="4">
        <v>0.31991529889845488</v>
      </c>
      <c r="M201" s="4">
        <v>0.43569049498618762</v>
      </c>
      <c r="N201" s="4">
        <v>0.35579869646041523</v>
      </c>
      <c r="O201" s="4">
        <v>0.27795905588598091</v>
      </c>
      <c r="P201" s="4">
        <v>0.48314259595037773</v>
      </c>
      <c r="Q201" s="4">
        <v>0.39462536035368551</v>
      </c>
      <c r="R201" s="4">
        <v>0.26259327320736964</v>
      </c>
      <c r="S201" s="4">
        <v>0.43286270375825858</v>
      </c>
      <c r="T201" s="4">
        <v>0.38190533593652209</v>
      </c>
      <c r="U201" s="4">
        <v>0.29534055762796863</v>
      </c>
      <c r="V201" s="4">
        <v>0.3955066340089366</v>
      </c>
      <c r="W201" s="4">
        <v>0.48419865856316302</v>
      </c>
      <c r="X201" s="4">
        <v>0.45273121347184742</v>
      </c>
    </row>
    <row r="202" spans="1:24" ht="15.5" x14ac:dyDescent="0.35">
      <c r="A202" s="4" t="s">
        <v>282</v>
      </c>
      <c r="B202" s="4" t="s">
        <v>474</v>
      </c>
      <c r="C202" s="4">
        <v>1</v>
      </c>
      <c r="D202" s="4">
        <v>0.53471957751691224</v>
      </c>
      <c r="E202" s="4">
        <v>0.38358867716345224</v>
      </c>
      <c r="F202" s="4">
        <v>0.3138767714371678</v>
      </c>
      <c r="G202" s="4">
        <v>0.24167590408378184</v>
      </c>
      <c r="H202" s="4">
        <v>0.60918033971046182</v>
      </c>
      <c r="I202" s="4">
        <v>0.31445077137091948</v>
      </c>
      <c r="J202" s="4">
        <v>0.48577977498026914</v>
      </c>
      <c r="K202" s="4">
        <v>0.37679804522077437</v>
      </c>
      <c r="L202" s="4">
        <v>0.32801442038955503</v>
      </c>
      <c r="M202" s="4">
        <v>0.4419594229716004</v>
      </c>
      <c r="N202" s="4">
        <v>0.3595355169783791</v>
      </c>
      <c r="O202" s="4">
        <v>0.28930432347316382</v>
      </c>
      <c r="P202" s="4">
        <v>0.49628120795397268</v>
      </c>
      <c r="Q202" s="4">
        <v>0.39822924492312556</v>
      </c>
      <c r="R202" s="4">
        <v>0.27226626485314492</v>
      </c>
      <c r="S202" s="4">
        <v>0.44013770718276712</v>
      </c>
      <c r="T202" s="4">
        <v>0.39297505581874015</v>
      </c>
      <c r="U202" s="4">
        <v>0.30030426447885883</v>
      </c>
      <c r="V202" s="4">
        <v>0.40797444383758957</v>
      </c>
      <c r="W202" s="4">
        <v>0.50671952640331019</v>
      </c>
      <c r="X202" s="4">
        <v>0.47743885594061597</v>
      </c>
    </row>
    <row r="203" spans="1:24" ht="15.5" x14ac:dyDescent="0.35">
      <c r="A203" s="4" t="s">
        <v>282</v>
      </c>
      <c r="B203" s="4" t="s">
        <v>475</v>
      </c>
      <c r="C203" s="4">
        <v>1</v>
      </c>
      <c r="D203" s="4">
        <v>0.53644170176012285</v>
      </c>
      <c r="E203" s="4">
        <v>0.39863137038554841</v>
      </c>
      <c r="F203" s="4">
        <v>0.32162681517635716</v>
      </c>
      <c r="G203" s="4">
        <v>0.24764321035745546</v>
      </c>
      <c r="H203" s="4">
        <v>0.61630525596438535</v>
      </c>
      <c r="I203" s="4">
        <v>0.32100182910781361</v>
      </c>
      <c r="J203" s="4">
        <v>0.49590018695902477</v>
      </c>
      <c r="K203" s="4">
        <v>0.38168095725387297</v>
      </c>
      <c r="L203" s="4">
        <v>0.33611354188065512</v>
      </c>
      <c r="M203" s="4">
        <v>0.44822835095701319</v>
      </c>
      <c r="N203" s="4">
        <v>0.36327233749634297</v>
      </c>
      <c r="O203" s="4">
        <v>0.30064959106034672</v>
      </c>
      <c r="P203" s="4">
        <v>0.50941981995756769</v>
      </c>
      <c r="Q203" s="4">
        <v>0.40183312949256561</v>
      </c>
      <c r="R203" s="4">
        <v>0.28193925649892015</v>
      </c>
      <c r="S203" s="4">
        <v>0.44741271060727572</v>
      </c>
      <c r="T203" s="4">
        <v>0.40404477570095815</v>
      </c>
      <c r="U203" s="4">
        <v>0.30526797132974909</v>
      </c>
      <c r="V203" s="4">
        <v>0.4204422536662426</v>
      </c>
      <c r="W203" s="4">
        <v>0.52924039424345726</v>
      </c>
      <c r="X203" s="4">
        <v>0.50214649840938452</v>
      </c>
    </row>
    <row r="204" spans="1:24" ht="15.5" x14ac:dyDescent="0.35">
      <c r="A204" s="4" t="s">
        <v>282</v>
      </c>
      <c r="B204" s="4" t="s">
        <v>476</v>
      </c>
      <c r="C204" s="4">
        <v>1</v>
      </c>
      <c r="D204" s="4">
        <v>0.53816382600333357</v>
      </c>
      <c r="E204" s="4">
        <v>0.41367406360764458</v>
      </c>
      <c r="F204" s="4">
        <v>0.32937685891554647</v>
      </c>
      <c r="G204" s="4">
        <v>0.2536105166311291</v>
      </c>
      <c r="H204" s="4">
        <v>0.62343017221830888</v>
      </c>
      <c r="I204" s="4">
        <v>0.32755288684470779</v>
      </c>
      <c r="J204" s="4">
        <v>0.5060205989377804</v>
      </c>
      <c r="K204" s="4">
        <v>0.38656386928697156</v>
      </c>
      <c r="L204" s="4">
        <v>0.34421266337175527</v>
      </c>
      <c r="M204" s="4">
        <v>0.45449727894242592</v>
      </c>
      <c r="N204" s="4">
        <v>0.36700915801430684</v>
      </c>
      <c r="O204" s="4">
        <v>0.31199485864752957</v>
      </c>
      <c r="P204" s="4">
        <v>0.52255843196116258</v>
      </c>
      <c r="Q204" s="4">
        <v>0.40543701406200566</v>
      </c>
      <c r="R204" s="4">
        <v>0.29161224814469544</v>
      </c>
      <c r="S204" s="4">
        <v>0.45468771403178426</v>
      </c>
      <c r="T204" s="4">
        <v>0.4151144955831762</v>
      </c>
      <c r="U204" s="4">
        <v>0.31023167818063929</v>
      </c>
      <c r="V204" s="4">
        <v>0.43291006349489558</v>
      </c>
      <c r="W204" s="4">
        <v>0.55176126208360443</v>
      </c>
      <c r="X204" s="4">
        <v>0.52685414087815308</v>
      </c>
    </row>
    <row r="205" spans="1:24" ht="15.5" x14ac:dyDescent="0.35">
      <c r="A205" s="4" t="s">
        <v>282</v>
      </c>
      <c r="B205" s="4" t="s">
        <v>477</v>
      </c>
      <c r="C205" s="4">
        <v>1</v>
      </c>
      <c r="D205" s="4">
        <v>0.53988595024654418</v>
      </c>
      <c r="E205" s="4">
        <v>0.42871675682974075</v>
      </c>
      <c r="F205" s="4">
        <v>0.33712690265473577</v>
      </c>
      <c r="G205" s="4">
        <v>0.25957782290480269</v>
      </c>
      <c r="H205" s="4">
        <v>0.63055508847223241</v>
      </c>
      <c r="I205" s="4">
        <v>0.33410394458160192</v>
      </c>
      <c r="J205" s="4">
        <v>0.51614101091653597</v>
      </c>
      <c r="K205" s="4">
        <v>0.3914467813200701</v>
      </c>
      <c r="L205" s="4">
        <v>0.35231178486285541</v>
      </c>
      <c r="M205" s="4">
        <v>0.46076620692783871</v>
      </c>
      <c r="N205" s="4">
        <v>0.37074597853227065</v>
      </c>
      <c r="O205" s="4">
        <v>0.32334012623471248</v>
      </c>
      <c r="P205" s="4">
        <v>0.53569704396475748</v>
      </c>
      <c r="Q205" s="4">
        <v>0.40904089863144572</v>
      </c>
      <c r="R205" s="4">
        <v>0.30128523979047067</v>
      </c>
      <c r="S205" s="4">
        <v>0.4619627174562928</v>
      </c>
      <c r="T205" s="4">
        <v>0.4261842154653942</v>
      </c>
      <c r="U205" s="4">
        <v>0.31519538503152955</v>
      </c>
      <c r="V205" s="4">
        <v>0.44537787332354861</v>
      </c>
      <c r="W205" s="4">
        <v>0.57428212992375149</v>
      </c>
      <c r="X205" s="4">
        <v>0.55156178334692163</v>
      </c>
    </row>
    <row r="206" spans="1:24" ht="15.5" x14ac:dyDescent="0.35">
      <c r="A206" s="4" t="s">
        <v>282</v>
      </c>
      <c r="B206" s="4" t="s">
        <v>209</v>
      </c>
      <c r="C206" s="4">
        <v>1</v>
      </c>
      <c r="D206" s="4">
        <v>0.5416080744897549</v>
      </c>
      <c r="E206" s="4">
        <v>0.44375945005183692</v>
      </c>
      <c r="F206" s="4">
        <v>0.34487694639392513</v>
      </c>
      <c r="G206" s="4">
        <v>0.26554512917847634</v>
      </c>
      <c r="H206" s="4">
        <v>0.63768000472615594</v>
      </c>
      <c r="I206" s="4">
        <v>0.3406550023184961</v>
      </c>
      <c r="J206" s="4">
        <v>0.52626142289529165</v>
      </c>
      <c r="K206" s="4">
        <v>0.3963296933531687</v>
      </c>
      <c r="L206" s="4">
        <v>0.36041090635395551</v>
      </c>
      <c r="M206" s="4">
        <v>0.46703513491325149</v>
      </c>
      <c r="N206" s="4">
        <v>0.37448279905023452</v>
      </c>
      <c r="O206" s="4">
        <v>0.33468539382189538</v>
      </c>
      <c r="P206" s="4">
        <v>0.54883565596835249</v>
      </c>
      <c r="Q206" s="4">
        <v>0.41264478320088582</v>
      </c>
      <c r="R206" s="4">
        <v>0.31095823143624596</v>
      </c>
      <c r="S206" s="4">
        <v>0.46923772088080135</v>
      </c>
      <c r="T206" s="4">
        <v>0.43725393534761225</v>
      </c>
      <c r="U206" s="4">
        <v>0.32015909188241976</v>
      </c>
      <c r="V206" s="4">
        <v>0.45784568315220159</v>
      </c>
      <c r="W206" s="4">
        <v>0.59680299776389867</v>
      </c>
      <c r="X206" s="4">
        <v>0.57626942581569018</v>
      </c>
    </row>
    <row r="207" spans="1:24" ht="15.5" x14ac:dyDescent="0.35">
      <c r="A207" s="4" t="s">
        <v>282</v>
      </c>
      <c r="B207" s="4" t="s">
        <v>151</v>
      </c>
      <c r="C207" s="4">
        <v>1</v>
      </c>
      <c r="D207" s="4">
        <v>0.54333019873296551</v>
      </c>
      <c r="E207" s="4">
        <v>0.45880214327393309</v>
      </c>
      <c r="F207" s="4">
        <v>0.35262699013311444</v>
      </c>
      <c r="G207" s="4">
        <v>0.27151243545214998</v>
      </c>
      <c r="H207" s="4">
        <v>0.64480492098007947</v>
      </c>
      <c r="I207" s="4">
        <v>0.34720606005539023</v>
      </c>
      <c r="J207" s="4">
        <v>0.53638183487404723</v>
      </c>
      <c r="K207" s="4">
        <v>0.4012126053862673</v>
      </c>
      <c r="L207" s="4">
        <v>0.36851002784505565</v>
      </c>
      <c r="M207" s="4">
        <v>0.47330406289866422</v>
      </c>
      <c r="N207" s="4">
        <v>0.37821961956819838</v>
      </c>
      <c r="O207" s="4">
        <v>0.34603066140907829</v>
      </c>
      <c r="P207" s="4">
        <v>0.56197426797194749</v>
      </c>
      <c r="Q207" s="4">
        <v>0.41624866777032588</v>
      </c>
      <c r="R207" s="4">
        <v>0.32063122308202119</v>
      </c>
      <c r="S207" s="4">
        <v>0.47651272430530989</v>
      </c>
      <c r="T207" s="4">
        <v>0.44832365522983025</v>
      </c>
      <c r="U207" s="4">
        <v>0.32512279873331001</v>
      </c>
      <c r="V207" s="4">
        <v>0.47031349298085456</v>
      </c>
      <c r="W207" s="4">
        <v>0.61932386560404573</v>
      </c>
      <c r="X207" s="4">
        <v>0.60097706828445874</v>
      </c>
    </row>
    <row r="208" spans="1:24" ht="15.5" x14ac:dyDescent="0.35">
      <c r="A208" s="4" t="s">
        <v>282</v>
      </c>
      <c r="B208" s="4" t="s">
        <v>478</v>
      </c>
      <c r="C208" s="4">
        <v>1</v>
      </c>
      <c r="D208" s="4">
        <v>0.54505232297617623</v>
      </c>
      <c r="E208" s="4">
        <v>0.47384483649602926</v>
      </c>
      <c r="F208" s="4">
        <v>0.3603770338723038</v>
      </c>
      <c r="G208" s="4">
        <v>0.27747974172582357</v>
      </c>
      <c r="H208" s="4">
        <v>0.651929837234003</v>
      </c>
      <c r="I208" s="4">
        <v>0.35375711779228441</v>
      </c>
      <c r="J208" s="4">
        <v>0.54650224685280291</v>
      </c>
      <c r="K208" s="4">
        <v>0.40609551741936589</v>
      </c>
      <c r="L208" s="4">
        <v>0.37660914933615575</v>
      </c>
      <c r="M208" s="4">
        <v>0.47957299088407701</v>
      </c>
      <c r="N208" s="4">
        <v>0.38195644008616225</v>
      </c>
      <c r="O208" s="4">
        <v>0.35737592899626119</v>
      </c>
      <c r="P208" s="4">
        <v>0.57511287997554239</v>
      </c>
      <c r="Q208" s="4">
        <v>0.41985255233976593</v>
      </c>
      <c r="R208" s="4">
        <v>0.33030421472779647</v>
      </c>
      <c r="S208" s="4">
        <v>0.48378772772981843</v>
      </c>
      <c r="T208" s="4">
        <v>0.45939337511204831</v>
      </c>
      <c r="U208" s="4">
        <v>0.33008650558420022</v>
      </c>
      <c r="V208" s="4">
        <v>0.4827813028095076</v>
      </c>
      <c r="W208" s="4">
        <v>0.64184473344419291</v>
      </c>
      <c r="X208" s="4">
        <v>0.62568471075322729</v>
      </c>
    </row>
    <row r="209" spans="1:24" ht="15.5" x14ac:dyDescent="0.35">
      <c r="A209" s="4" t="s">
        <v>282</v>
      </c>
      <c r="B209" s="4" t="s">
        <v>479</v>
      </c>
      <c r="C209" s="4">
        <v>1</v>
      </c>
      <c r="D209" s="4">
        <v>0.54677444721938684</v>
      </c>
      <c r="E209" s="4">
        <v>0.48888752971812544</v>
      </c>
      <c r="F209" s="4">
        <v>0.3681270776114931</v>
      </c>
      <c r="G209" s="4">
        <v>0.28344704799949721</v>
      </c>
      <c r="H209" s="4">
        <v>0.65905475348792653</v>
      </c>
      <c r="I209" s="4">
        <v>0.36030817552917854</v>
      </c>
      <c r="J209" s="4">
        <v>0.55662265883155848</v>
      </c>
      <c r="K209" s="4">
        <v>0.41097842945246443</v>
      </c>
      <c r="L209" s="4">
        <v>0.38470827082725589</v>
      </c>
      <c r="M209" s="4">
        <v>0.4858419188694898</v>
      </c>
      <c r="N209" s="4">
        <v>0.38569326060412606</v>
      </c>
      <c r="O209" s="4">
        <v>0.3687211965834441</v>
      </c>
      <c r="P209" s="4">
        <v>0.58825149197913729</v>
      </c>
      <c r="Q209" s="4">
        <v>0.42345643690920598</v>
      </c>
      <c r="R209" s="4">
        <v>0.33997720637357171</v>
      </c>
      <c r="S209" s="4">
        <v>0.49106273115432697</v>
      </c>
      <c r="T209" s="4">
        <v>0.47046309499426631</v>
      </c>
      <c r="U209" s="4">
        <v>0.33505021243509048</v>
      </c>
      <c r="V209" s="4">
        <v>0.49524911263816057</v>
      </c>
      <c r="W209" s="4">
        <v>0.66436560128433997</v>
      </c>
      <c r="X209" s="4">
        <v>0.65039235322199584</v>
      </c>
    </row>
    <row r="210" spans="1:24" ht="15.5" x14ac:dyDescent="0.35">
      <c r="A210" s="4" t="s">
        <v>282</v>
      </c>
      <c r="B210" s="4" t="s">
        <v>480</v>
      </c>
      <c r="C210" s="4">
        <v>1</v>
      </c>
      <c r="D210" s="4">
        <v>0.54849657146259756</v>
      </c>
      <c r="E210" s="4">
        <v>0.50393022294022161</v>
      </c>
      <c r="F210" s="4">
        <v>0.37587712135068241</v>
      </c>
      <c r="G210" s="4">
        <v>0.28941435427317086</v>
      </c>
      <c r="H210" s="4">
        <v>0.66617966974185006</v>
      </c>
      <c r="I210" s="4">
        <v>0.36685923326607273</v>
      </c>
      <c r="J210" s="4">
        <v>0.56674307081031405</v>
      </c>
      <c r="K210" s="4">
        <v>0.41586134148556303</v>
      </c>
      <c r="L210" s="4">
        <v>0.39280739231835604</v>
      </c>
      <c r="M210" s="4">
        <v>0.49211084685490258</v>
      </c>
      <c r="N210" s="4">
        <v>0.38943008112208993</v>
      </c>
      <c r="O210" s="4">
        <v>0.38006646417062695</v>
      </c>
      <c r="P210" s="4">
        <v>0.60139010398273229</v>
      </c>
      <c r="Q210" s="4">
        <v>0.42706032147864603</v>
      </c>
      <c r="R210" s="4">
        <v>0.34965019801934699</v>
      </c>
      <c r="S210" s="4">
        <v>0.49833773457883557</v>
      </c>
      <c r="T210" s="4">
        <v>0.48153281487648436</v>
      </c>
      <c r="U210" s="4">
        <v>0.34001391928598068</v>
      </c>
      <c r="V210" s="4">
        <v>0.50771692246681355</v>
      </c>
      <c r="W210" s="4">
        <v>0.68688646912448714</v>
      </c>
      <c r="X210" s="4">
        <v>0.6750999956907644</v>
      </c>
    </row>
    <row r="211" spans="1:24" ht="15.5" x14ac:dyDescent="0.35">
      <c r="A211" s="4" t="s">
        <v>282</v>
      </c>
      <c r="B211" s="4" t="s">
        <v>481</v>
      </c>
      <c r="C211" s="4">
        <v>1</v>
      </c>
      <c r="D211" s="4">
        <v>0.55021869570580817</v>
      </c>
      <c r="E211" s="4">
        <v>0.51897291616231778</v>
      </c>
      <c r="F211" s="4">
        <v>0.38362716508987177</v>
      </c>
      <c r="G211" s="4">
        <v>0.29538166054684445</v>
      </c>
      <c r="H211" s="4">
        <v>0.67330458599577359</v>
      </c>
      <c r="I211" s="4">
        <v>0.37341029100296685</v>
      </c>
      <c r="J211" s="4">
        <v>0.57686348278906974</v>
      </c>
      <c r="K211" s="4">
        <v>0.42074425351866163</v>
      </c>
      <c r="L211" s="4">
        <v>0.40090651380945613</v>
      </c>
      <c r="M211" s="4">
        <v>0.49837977484031531</v>
      </c>
      <c r="N211" s="4">
        <v>0.3931669016400538</v>
      </c>
      <c r="O211" s="4">
        <v>0.39141173175780986</v>
      </c>
      <c r="P211" s="4">
        <v>0.6145287159863273</v>
      </c>
      <c r="Q211" s="4">
        <v>0.43066420604808608</v>
      </c>
      <c r="R211" s="4">
        <v>0.35932318966512222</v>
      </c>
      <c r="S211" s="4">
        <v>0.50561273800334405</v>
      </c>
      <c r="T211" s="4">
        <v>0.49260253475870242</v>
      </c>
      <c r="U211" s="4">
        <v>0.34497762613687094</v>
      </c>
      <c r="V211" s="4">
        <v>0.52018473229546658</v>
      </c>
      <c r="W211" s="4">
        <v>0.70940733696463432</v>
      </c>
      <c r="X211" s="4">
        <v>0.69980763815953295</v>
      </c>
    </row>
    <row r="212" spans="1:24" ht="15.5" x14ac:dyDescent="0.35">
      <c r="A212" s="4" t="s">
        <v>282</v>
      </c>
      <c r="B212" s="4" t="s">
        <v>482</v>
      </c>
      <c r="C212" s="4">
        <v>1</v>
      </c>
      <c r="D212" s="4">
        <v>0.55194081994901889</v>
      </c>
      <c r="E212" s="4">
        <v>0.53401560938441395</v>
      </c>
      <c r="F212" s="4">
        <v>0.39137720882906107</v>
      </c>
      <c r="G212" s="4">
        <v>0.30134896682051809</v>
      </c>
      <c r="H212" s="4">
        <v>0.68042950224969712</v>
      </c>
      <c r="I212" s="4">
        <v>0.37996134873986104</v>
      </c>
      <c r="J212" s="4">
        <v>0.58698389476782531</v>
      </c>
      <c r="K212" s="4">
        <v>0.42562716555176017</v>
      </c>
      <c r="L212" s="4">
        <v>0.40900563530055628</v>
      </c>
      <c r="M212" s="4">
        <v>0.50464870282572805</v>
      </c>
      <c r="N212" s="4">
        <v>0.39690372215801761</v>
      </c>
      <c r="O212" s="4">
        <v>0.40275699934499276</v>
      </c>
      <c r="P212" s="4">
        <v>0.6276673279899222</v>
      </c>
      <c r="Q212" s="4">
        <v>0.43426809061752614</v>
      </c>
      <c r="R212" s="4">
        <v>0.36899618131089751</v>
      </c>
      <c r="S212" s="4">
        <v>0.51288774142785265</v>
      </c>
      <c r="T212" s="4">
        <v>0.50367225464092047</v>
      </c>
      <c r="U212" s="4">
        <v>0.34994133298776114</v>
      </c>
      <c r="V212" s="4">
        <v>0.53265254212411961</v>
      </c>
      <c r="W212" s="4">
        <v>0.73192820480478138</v>
      </c>
      <c r="X212" s="4">
        <v>0.72451528062830151</v>
      </c>
    </row>
    <row r="213" spans="1:24" ht="15.5" x14ac:dyDescent="0.35">
      <c r="A213" s="4" t="s">
        <v>282</v>
      </c>
      <c r="B213" s="4" t="s">
        <v>210</v>
      </c>
      <c r="C213" s="4">
        <v>1</v>
      </c>
      <c r="D213" s="4">
        <v>0.5536629441922295</v>
      </c>
      <c r="E213" s="4">
        <v>0.54905830260651012</v>
      </c>
      <c r="F213" s="4">
        <v>0.39912725256825043</v>
      </c>
      <c r="G213" s="4">
        <v>0.30731627309419174</v>
      </c>
      <c r="H213" s="4">
        <v>0.68755441850362065</v>
      </c>
      <c r="I213" s="4">
        <v>0.38651240647675522</v>
      </c>
      <c r="J213" s="4">
        <v>0.59710430674658099</v>
      </c>
      <c r="K213" s="4">
        <v>0.43051007758485876</v>
      </c>
      <c r="L213" s="4">
        <v>0.41710475679165637</v>
      </c>
      <c r="M213" s="4">
        <v>0.51091763081114083</v>
      </c>
      <c r="N213" s="4">
        <v>0.40064054267598148</v>
      </c>
      <c r="O213" s="4">
        <v>0.41410226693217567</v>
      </c>
      <c r="P213" s="4">
        <v>0.64080593999351709</v>
      </c>
      <c r="Q213" s="4">
        <v>0.43787197518696619</v>
      </c>
      <c r="R213" s="4">
        <v>0.37866917295667279</v>
      </c>
      <c r="S213" s="4">
        <v>0.52016274485236114</v>
      </c>
      <c r="T213" s="4">
        <v>0.51474197452313841</v>
      </c>
      <c r="U213" s="4">
        <v>0.3549050398386514</v>
      </c>
      <c r="V213" s="4">
        <v>0.54512035195277253</v>
      </c>
      <c r="W213" s="4">
        <v>0.75444907264492844</v>
      </c>
      <c r="X213" s="4">
        <v>0.74922292309707006</v>
      </c>
    </row>
    <row r="214" spans="1:24" ht="15.5" x14ac:dyDescent="0.35">
      <c r="A214" s="4" t="s">
        <v>282</v>
      </c>
      <c r="B214" s="4" t="s">
        <v>152</v>
      </c>
      <c r="C214" s="4">
        <v>1</v>
      </c>
      <c r="D214" s="4">
        <v>0.55538506843544022</v>
      </c>
      <c r="E214" s="4">
        <v>0.56410099582860629</v>
      </c>
      <c r="F214" s="4">
        <v>0.40687729630743974</v>
      </c>
      <c r="G214" s="4">
        <v>0.31328357936786533</v>
      </c>
      <c r="H214" s="4">
        <v>0.69467933475754418</v>
      </c>
      <c r="I214" s="4">
        <v>0.39306346421364935</v>
      </c>
      <c r="J214" s="4">
        <v>0.60722471872533657</v>
      </c>
      <c r="K214" s="4">
        <v>0.43539298961795736</v>
      </c>
      <c r="L214" s="4">
        <v>0.42520387828275652</v>
      </c>
      <c r="M214" s="4">
        <v>0.51718655879655362</v>
      </c>
      <c r="N214" s="4">
        <v>0.40437736319394535</v>
      </c>
      <c r="O214" s="4">
        <v>0.42544753451935857</v>
      </c>
      <c r="P214" s="4">
        <v>0.6539445519971121</v>
      </c>
      <c r="Q214" s="4">
        <v>0.44147585975640624</v>
      </c>
      <c r="R214" s="4">
        <v>0.38834216460244803</v>
      </c>
      <c r="S214" s="4">
        <v>0.52743774827686973</v>
      </c>
      <c r="T214" s="4">
        <v>0.52581169440535647</v>
      </c>
      <c r="U214" s="4">
        <v>0.35986874668954161</v>
      </c>
      <c r="V214" s="4">
        <v>0.55758816178142556</v>
      </c>
      <c r="W214" s="4">
        <v>0.77696994048507562</v>
      </c>
      <c r="X214" s="4">
        <v>0.77393056556583861</v>
      </c>
    </row>
    <row r="215" spans="1:24" ht="15.5" x14ac:dyDescent="0.35">
      <c r="A215" s="4" t="s">
        <v>282</v>
      </c>
      <c r="B215" s="4" t="s">
        <v>483</v>
      </c>
      <c r="C215" s="4">
        <v>1</v>
      </c>
      <c r="D215" s="4">
        <v>0.55538506843544022</v>
      </c>
      <c r="E215" s="4">
        <v>0.56410099582860629</v>
      </c>
      <c r="F215" s="4">
        <v>0.40687729630743974</v>
      </c>
      <c r="G215" s="4">
        <v>0.31328357936786533</v>
      </c>
      <c r="H215" s="4">
        <v>0.69467933475754418</v>
      </c>
      <c r="I215" s="4">
        <v>0.39306346421364935</v>
      </c>
      <c r="J215" s="4">
        <v>0.60722471872533657</v>
      </c>
      <c r="K215" s="4">
        <v>0.43539298961795736</v>
      </c>
      <c r="L215" s="4">
        <v>0.42520387828275652</v>
      </c>
      <c r="M215" s="4">
        <v>0.51718655879655362</v>
      </c>
      <c r="N215" s="4">
        <v>0.40437736319394535</v>
      </c>
      <c r="O215" s="4">
        <v>0.42544753451935857</v>
      </c>
      <c r="P215" s="4">
        <v>0.6539445519971121</v>
      </c>
      <c r="Q215" s="4">
        <v>0.44147585975640624</v>
      </c>
      <c r="R215" s="4">
        <v>0.38834216460244803</v>
      </c>
      <c r="S215" s="4">
        <v>0.52743774827686973</v>
      </c>
      <c r="T215" s="4">
        <v>0.52581169440535647</v>
      </c>
      <c r="U215" s="4">
        <v>0.35986874668954161</v>
      </c>
      <c r="V215" s="4">
        <v>0.55758816178142556</v>
      </c>
      <c r="W215" s="4">
        <v>0.77696994048507562</v>
      </c>
      <c r="X215" s="4">
        <v>0.77393056556583861</v>
      </c>
    </row>
    <row r="216" spans="1:24" ht="15.5" x14ac:dyDescent="0.35">
      <c r="A216" s="4" t="s">
        <v>282</v>
      </c>
      <c r="B216" s="4" t="s">
        <v>484</v>
      </c>
      <c r="C216" s="4">
        <v>1</v>
      </c>
      <c r="D216" s="4">
        <v>0.55538506843544022</v>
      </c>
      <c r="E216" s="4">
        <v>0.56410099582860629</v>
      </c>
      <c r="F216" s="4">
        <v>0.40687729630743974</v>
      </c>
      <c r="G216" s="4">
        <v>0.31328357936786533</v>
      </c>
      <c r="H216" s="4">
        <v>0.69467933475754418</v>
      </c>
      <c r="I216" s="4">
        <v>0.39306346421364935</v>
      </c>
      <c r="J216" s="4">
        <v>0.60722471872533657</v>
      </c>
      <c r="K216" s="4">
        <v>0.43539298961795736</v>
      </c>
      <c r="L216" s="4">
        <v>0.42520387828275652</v>
      </c>
      <c r="M216" s="4">
        <v>0.51718655879655362</v>
      </c>
      <c r="N216" s="4">
        <v>0.40437736319394535</v>
      </c>
      <c r="O216" s="4">
        <v>0.42544753451935857</v>
      </c>
      <c r="P216" s="4">
        <v>0.6539445519971121</v>
      </c>
      <c r="Q216" s="4">
        <v>0.44147585975640624</v>
      </c>
      <c r="R216" s="4">
        <v>0.38834216460244803</v>
      </c>
      <c r="S216" s="4">
        <v>0.52743774827686973</v>
      </c>
      <c r="T216" s="4">
        <v>0.52581169440535647</v>
      </c>
      <c r="U216" s="4">
        <v>0.35986874668954161</v>
      </c>
      <c r="V216" s="4">
        <v>0.55758816178142556</v>
      </c>
      <c r="W216" s="4">
        <v>0.77696994048507562</v>
      </c>
      <c r="X216" s="4">
        <v>0.77393056556583861</v>
      </c>
    </row>
    <row r="217" spans="1:24" ht="15.5" x14ac:dyDescent="0.35">
      <c r="A217" s="4" t="s">
        <v>282</v>
      </c>
      <c r="B217" s="4" t="s">
        <v>485</v>
      </c>
      <c r="C217" s="4">
        <v>1</v>
      </c>
      <c r="D217" s="4">
        <v>0.55538506843544022</v>
      </c>
      <c r="E217" s="4">
        <v>0.56410099582860629</v>
      </c>
      <c r="F217" s="4">
        <v>0.40687729630743974</v>
      </c>
      <c r="G217" s="4">
        <v>0.31328357936786533</v>
      </c>
      <c r="H217" s="4">
        <v>0.69467933475754418</v>
      </c>
      <c r="I217" s="4">
        <v>0.39306346421364935</v>
      </c>
      <c r="J217" s="4">
        <v>0.60722471872533657</v>
      </c>
      <c r="K217" s="4">
        <v>0.43539298961795736</v>
      </c>
      <c r="L217" s="4">
        <v>0.42520387828275652</v>
      </c>
      <c r="M217" s="4">
        <v>0.51718655879655362</v>
      </c>
      <c r="N217" s="4">
        <v>0.40437736319394535</v>
      </c>
      <c r="O217" s="4">
        <v>0.42544753451935857</v>
      </c>
      <c r="P217" s="4">
        <v>0.6539445519971121</v>
      </c>
      <c r="Q217" s="4">
        <v>0.44147585975640624</v>
      </c>
      <c r="R217" s="4">
        <v>0.38834216460244803</v>
      </c>
      <c r="S217" s="4">
        <v>0.52743774827686973</v>
      </c>
      <c r="T217" s="4">
        <v>0.52581169440535647</v>
      </c>
      <c r="U217" s="4">
        <v>0.35986874668954161</v>
      </c>
      <c r="V217" s="4">
        <v>0.55758816178142556</v>
      </c>
      <c r="W217" s="4">
        <v>0.77696994048507562</v>
      </c>
      <c r="X217" s="4">
        <v>0.77393056556583861</v>
      </c>
    </row>
    <row r="218" spans="1:24" ht="15.5" x14ac:dyDescent="0.35">
      <c r="A218" s="4" t="s">
        <v>282</v>
      </c>
      <c r="B218" s="4" t="s">
        <v>486</v>
      </c>
      <c r="C218" s="4">
        <v>1</v>
      </c>
      <c r="D218" s="4">
        <v>0.55538506843544022</v>
      </c>
      <c r="E218" s="4">
        <v>0.56410099582860629</v>
      </c>
      <c r="F218" s="4">
        <v>0.40687729630743974</v>
      </c>
      <c r="G218" s="4">
        <v>0.31328357936786533</v>
      </c>
      <c r="H218" s="4">
        <v>0.69467933475754418</v>
      </c>
      <c r="I218" s="4">
        <v>0.39306346421364935</v>
      </c>
      <c r="J218" s="4">
        <v>0.60722471872533657</v>
      </c>
      <c r="K218" s="4">
        <v>0.43539298961795736</v>
      </c>
      <c r="L218" s="4">
        <v>0.42520387828275652</v>
      </c>
      <c r="M218" s="4">
        <v>0.51718655879655362</v>
      </c>
      <c r="N218" s="4">
        <v>0.40437736319394535</v>
      </c>
      <c r="O218" s="4">
        <v>0.42544753451935857</v>
      </c>
      <c r="P218" s="4">
        <v>0.6539445519971121</v>
      </c>
      <c r="Q218" s="4">
        <v>0.44147585975640624</v>
      </c>
      <c r="R218" s="4">
        <v>0.38834216460244803</v>
      </c>
      <c r="S218" s="4">
        <v>0.52743774827686973</v>
      </c>
      <c r="T218" s="4">
        <v>0.52581169440535647</v>
      </c>
      <c r="U218" s="4">
        <v>0.35986874668954161</v>
      </c>
      <c r="V218" s="4">
        <v>0.55758816178142556</v>
      </c>
      <c r="W218" s="4">
        <v>0.77696994048507562</v>
      </c>
      <c r="X218" s="4">
        <v>0.77393056556583861</v>
      </c>
    </row>
    <row r="219" spans="1:24" ht="15.5" x14ac:dyDescent="0.35">
      <c r="A219" s="4" t="s">
        <v>282</v>
      </c>
      <c r="B219" s="4" t="s">
        <v>487</v>
      </c>
      <c r="C219" s="4">
        <v>1</v>
      </c>
      <c r="D219" s="4">
        <v>0.55538506843544022</v>
      </c>
      <c r="E219" s="4">
        <v>0.56410099582860629</v>
      </c>
      <c r="F219" s="4">
        <v>0.40687729630743974</v>
      </c>
      <c r="G219" s="4">
        <v>0.31328357936786533</v>
      </c>
      <c r="H219" s="4">
        <v>0.69467933475754418</v>
      </c>
      <c r="I219" s="4">
        <v>0.39306346421364935</v>
      </c>
      <c r="J219" s="4">
        <v>0.60722471872533657</v>
      </c>
      <c r="K219" s="4">
        <v>0.43539298961795736</v>
      </c>
      <c r="L219" s="4">
        <v>0.42520387828275652</v>
      </c>
      <c r="M219" s="4">
        <v>0.51718655879655362</v>
      </c>
      <c r="N219" s="4">
        <v>0.40437736319394535</v>
      </c>
      <c r="O219" s="4">
        <v>0.42544753451935857</v>
      </c>
      <c r="P219" s="4">
        <v>0.6539445519971121</v>
      </c>
      <c r="Q219" s="4">
        <v>0.44147585975640624</v>
      </c>
      <c r="R219" s="4">
        <v>0.38834216460244803</v>
      </c>
      <c r="S219" s="4">
        <v>0.52743774827686973</v>
      </c>
      <c r="T219" s="4">
        <v>0.52581169440535647</v>
      </c>
      <c r="U219" s="4">
        <v>0.35986874668954161</v>
      </c>
      <c r="V219" s="4">
        <v>0.55758816178142556</v>
      </c>
      <c r="W219" s="4">
        <v>0.77696994048507562</v>
      </c>
      <c r="X219" s="4">
        <v>0.77393056556583861</v>
      </c>
    </row>
    <row r="220" spans="1:24" ht="15.5" x14ac:dyDescent="0.35">
      <c r="A220" s="4" t="s">
        <v>282</v>
      </c>
      <c r="B220" s="4" t="s">
        <v>211</v>
      </c>
      <c r="C220" s="4">
        <v>1</v>
      </c>
      <c r="D220" s="4">
        <v>0.55538506843544022</v>
      </c>
      <c r="E220" s="4">
        <v>0.56410099582860629</v>
      </c>
      <c r="F220" s="4">
        <v>0.40687729630743974</v>
      </c>
      <c r="G220" s="4">
        <v>0.31328357936786533</v>
      </c>
      <c r="H220" s="4">
        <v>0.69467933475754418</v>
      </c>
      <c r="I220" s="4">
        <v>0.39306346421364935</v>
      </c>
      <c r="J220" s="4">
        <v>0.60722471872533657</v>
      </c>
      <c r="K220" s="4">
        <v>0.43539298961795736</v>
      </c>
      <c r="L220" s="4">
        <v>0.42520387828275652</v>
      </c>
      <c r="M220" s="4">
        <v>0.51718655879655362</v>
      </c>
      <c r="N220" s="4">
        <v>0.40437736319394535</v>
      </c>
      <c r="O220" s="4">
        <v>0.42544753451935857</v>
      </c>
      <c r="P220" s="4">
        <v>0.6539445519971121</v>
      </c>
      <c r="Q220" s="4">
        <v>0.44147585975640624</v>
      </c>
      <c r="R220" s="4">
        <v>0.38834216460244803</v>
      </c>
      <c r="S220" s="4">
        <v>0.52743774827686973</v>
      </c>
      <c r="T220" s="4">
        <v>0.52581169440535647</v>
      </c>
      <c r="U220" s="4">
        <v>0.35986874668954161</v>
      </c>
      <c r="V220" s="4">
        <v>0.55758816178142556</v>
      </c>
      <c r="W220" s="4">
        <v>0.77696994048507562</v>
      </c>
      <c r="X220" s="4">
        <v>0.77393056556583861</v>
      </c>
    </row>
    <row r="221" spans="1:24" ht="15.5" x14ac:dyDescent="0.35">
      <c r="A221" s="4" t="s">
        <v>282</v>
      </c>
      <c r="B221" s="4" t="s">
        <v>153</v>
      </c>
      <c r="C221" s="4">
        <v>1</v>
      </c>
      <c r="D221" s="4">
        <v>0.55538506843544022</v>
      </c>
      <c r="E221" s="4">
        <v>0.56410099582860629</v>
      </c>
      <c r="F221" s="4">
        <v>0.40687729630743974</v>
      </c>
      <c r="G221" s="4">
        <v>0.31328357936786533</v>
      </c>
      <c r="H221" s="4">
        <v>0.69467933475754418</v>
      </c>
      <c r="I221" s="4">
        <v>0.39306346421364935</v>
      </c>
      <c r="J221" s="4">
        <v>0.60722471872533657</v>
      </c>
      <c r="K221" s="4">
        <v>0.43539298961795736</v>
      </c>
      <c r="L221" s="4">
        <v>0.42520387828275652</v>
      </c>
      <c r="M221" s="4">
        <v>0.51718655879655362</v>
      </c>
      <c r="N221" s="4">
        <v>0.40437736319394535</v>
      </c>
      <c r="O221" s="4">
        <v>0.42544753451935857</v>
      </c>
      <c r="P221" s="4">
        <v>0.6539445519971121</v>
      </c>
      <c r="Q221" s="4">
        <v>0.44147585975640624</v>
      </c>
      <c r="R221" s="4">
        <v>0.38834216460244803</v>
      </c>
      <c r="S221" s="4">
        <v>0.52743774827686973</v>
      </c>
      <c r="T221" s="4">
        <v>0.52581169440535647</v>
      </c>
      <c r="U221" s="4">
        <v>0.35986874668954161</v>
      </c>
      <c r="V221" s="4">
        <v>0.55758816178142556</v>
      </c>
      <c r="W221" s="4">
        <v>0.77696994048507562</v>
      </c>
      <c r="X221" s="4">
        <v>0.77393056556583861</v>
      </c>
    </row>
    <row r="222" spans="1:24" ht="15.5" x14ac:dyDescent="0.35">
      <c r="A222" s="4" t="s">
        <v>282</v>
      </c>
      <c r="B222" s="4" t="s">
        <v>488</v>
      </c>
      <c r="C222" s="4">
        <v>1</v>
      </c>
      <c r="D222" s="4">
        <v>0.55538506843544022</v>
      </c>
      <c r="E222" s="4">
        <v>0.56410099582860629</v>
      </c>
      <c r="F222" s="4">
        <v>0.40687729630743974</v>
      </c>
      <c r="G222" s="4">
        <v>0.31328357936786533</v>
      </c>
      <c r="H222" s="4">
        <v>0.69467933475754418</v>
      </c>
      <c r="I222" s="4">
        <v>0.39306346421364935</v>
      </c>
      <c r="J222" s="4">
        <v>0.60722471872533657</v>
      </c>
      <c r="K222" s="4">
        <v>0.43539298961795736</v>
      </c>
      <c r="L222" s="4">
        <v>0.42520387828275652</v>
      </c>
      <c r="M222" s="4">
        <v>0.51718655879655362</v>
      </c>
      <c r="N222" s="4">
        <v>0.40437736319394535</v>
      </c>
      <c r="O222" s="4">
        <v>0.42544753451935857</v>
      </c>
      <c r="P222" s="4">
        <v>0.6539445519971121</v>
      </c>
      <c r="Q222" s="4">
        <v>0.44147585975640624</v>
      </c>
      <c r="R222" s="4">
        <v>0.38834216460244803</v>
      </c>
      <c r="S222" s="4">
        <v>0.52743774827686973</v>
      </c>
      <c r="T222" s="4">
        <v>0.52581169440535647</v>
      </c>
      <c r="U222" s="4">
        <v>0.35986874668954161</v>
      </c>
      <c r="V222" s="4">
        <v>0.55758816178142556</v>
      </c>
      <c r="W222" s="4">
        <v>0.77696994048507562</v>
      </c>
      <c r="X222" s="4">
        <v>0.77393056556583861</v>
      </c>
    </row>
    <row r="223" spans="1:24" ht="15.5" x14ac:dyDescent="0.35">
      <c r="A223" s="4" t="s">
        <v>282</v>
      </c>
      <c r="B223" s="4" t="s">
        <v>489</v>
      </c>
      <c r="C223" s="4">
        <v>1</v>
      </c>
      <c r="D223" s="4">
        <v>0.55538506843544022</v>
      </c>
      <c r="E223" s="4">
        <v>0.56410099582860629</v>
      </c>
      <c r="F223" s="4">
        <v>0.40687729630743974</v>
      </c>
      <c r="G223" s="4">
        <v>0.31328357936786533</v>
      </c>
      <c r="H223" s="4">
        <v>0.69467933475754418</v>
      </c>
      <c r="I223" s="4">
        <v>0.39306346421364935</v>
      </c>
      <c r="J223" s="4">
        <v>0.60722471872533657</v>
      </c>
      <c r="K223" s="4">
        <v>0.43539298961795736</v>
      </c>
      <c r="L223" s="4">
        <v>0.42520387828275652</v>
      </c>
      <c r="M223" s="4">
        <v>0.51718655879655362</v>
      </c>
      <c r="N223" s="4">
        <v>0.40437736319394535</v>
      </c>
      <c r="O223" s="4">
        <v>0.42544753451935857</v>
      </c>
      <c r="P223" s="4">
        <v>0.6539445519971121</v>
      </c>
      <c r="Q223" s="4">
        <v>0.44147585975640624</v>
      </c>
      <c r="R223" s="4">
        <v>0.38834216460244803</v>
      </c>
      <c r="S223" s="4">
        <v>0.52743774827686973</v>
      </c>
      <c r="T223" s="4">
        <v>0.52581169440535647</v>
      </c>
      <c r="U223" s="4">
        <v>0.35986874668954161</v>
      </c>
      <c r="V223" s="4">
        <v>0.55758816178142556</v>
      </c>
      <c r="W223" s="4">
        <v>0.77696994048507562</v>
      </c>
      <c r="X223" s="4">
        <v>0.77393056556583861</v>
      </c>
    </row>
    <row r="224" spans="1:24" ht="15.5" x14ac:dyDescent="0.35">
      <c r="A224" s="4" t="s">
        <v>282</v>
      </c>
      <c r="B224" s="4" t="s">
        <v>490</v>
      </c>
      <c r="C224" s="4">
        <v>1</v>
      </c>
      <c r="D224" s="4">
        <v>0.55538506843544022</v>
      </c>
      <c r="E224" s="4">
        <v>0.56410099582860629</v>
      </c>
      <c r="F224" s="4">
        <v>0.40687729630743974</v>
      </c>
      <c r="G224" s="4">
        <v>0.31328357936786533</v>
      </c>
      <c r="H224" s="4">
        <v>0.69467933475754418</v>
      </c>
      <c r="I224" s="4">
        <v>0.39306346421364935</v>
      </c>
      <c r="J224" s="4">
        <v>0.60722471872533657</v>
      </c>
      <c r="K224" s="4">
        <v>0.43539298961795736</v>
      </c>
      <c r="L224" s="4">
        <v>0.42520387828275652</v>
      </c>
      <c r="M224" s="4">
        <v>0.51718655879655362</v>
      </c>
      <c r="N224" s="4">
        <v>0.40437736319394535</v>
      </c>
      <c r="O224" s="4">
        <v>0.42544753451935857</v>
      </c>
      <c r="P224" s="4">
        <v>0.6539445519971121</v>
      </c>
      <c r="Q224" s="4">
        <v>0.44147585975640624</v>
      </c>
      <c r="R224" s="4">
        <v>0.38834216460244803</v>
      </c>
      <c r="S224" s="4">
        <v>0.52743774827686973</v>
      </c>
      <c r="T224" s="4">
        <v>0.52581169440535647</v>
      </c>
      <c r="U224" s="4">
        <v>0.35986874668954161</v>
      </c>
      <c r="V224" s="4">
        <v>0.55758816178142556</v>
      </c>
      <c r="W224" s="4">
        <v>0.77696994048507562</v>
      </c>
      <c r="X224" s="4">
        <v>0.77393056556583861</v>
      </c>
    </row>
    <row r="225" spans="1:24" ht="15.5" x14ac:dyDescent="0.35">
      <c r="A225" s="4" t="s">
        <v>282</v>
      </c>
      <c r="B225" s="4" t="s">
        <v>491</v>
      </c>
      <c r="C225" s="4">
        <v>1</v>
      </c>
      <c r="D225" s="4">
        <v>0.55538506843544022</v>
      </c>
      <c r="E225" s="4">
        <v>0.56410099582860629</v>
      </c>
      <c r="F225" s="4">
        <v>0.40687729630743974</v>
      </c>
      <c r="G225" s="4">
        <v>0.31328357936786533</v>
      </c>
      <c r="H225" s="4">
        <v>0.69467933475754418</v>
      </c>
      <c r="I225" s="4">
        <v>0.39306346421364935</v>
      </c>
      <c r="J225" s="4">
        <v>0.60722471872533657</v>
      </c>
      <c r="K225" s="4">
        <v>0.43539298961795736</v>
      </c>
      <c r="L225" s="4">
        <v>0.42520387828275652</v>
      </c>
      <c r="M225" s="4">
        <v>0.51718655879655362</v>
      </c>
      <c r="N225" s="4">
        <v>0.40437736319394535</v>
      </c>
      <c r="O225" s="4">
        <v>0.42544753451935857</v>
      </c>
      <c r="P225" s="4">
        <v>0.6539445519971121</v>
      </c>
      <c r="Q225" s="4">
        <v>0.44147585975640624</v>
      </c>
      <c r="R225" s="4">
        <v>0.38834216460244803</v>
      </c>
      <c r="S225" s="4">
        <v>0.52743774827686973</v>
      </c>
      <c r="T225" s="4">
        <v>0.52581169440535647</v>
      </c>
      <c r="U225" s="4">
        <v>0.35986874668954161</v>
      </c>
      <c r="V225" s="4">
        <v>0.55758816178142556</v>
      </c>
      <c r="W225" s="4">
        <v>0.77696994048507562</v>
      </c>
      <c r="X225" s="4">
        <v>0.77393056556583861</v>
      </c>
    </row>
    <row r="226" spans="1:24" ht="15.5" x14ac:dyDescent="0.35">
      <c r="A226" s="4" t="s">
        <v>282</v>
      </c>
      <c r="B226" s="4" t="s">
        <v>492</v>
      </c>
      <c r="C226" s="4">
        <v>1</v>
      </c>
      <c r="D226" s="4">
        <v>0.55538506843544022</v>
      </c>
      <c r="E226" s="4">
        <v>0.56410099582860629</v>
      </c>
      <c r="F226" s="4">
        <v>0.40687729630743974</v>
      </c>
      <c r="G226" s="4">
        <v>0.31328357936786533</v>
      </c>
      <c r="H226" s="4">
        <v>0.69467933475754418</v>
      </c>
      <c r="I226" s="4">
        <v>0.39306346421364935</v>
      </c>
      <c r="J226" s="4">
        <v>0.60722471872533657</v>
      </c>
      <c r="K226" s="4">
        <v>0.43539298961795736</v>
      </c>
      <c r="L226" s="4">
        <v>0.42520387828275652</v>
      </c>
      <c r="M226" s="4">
        <v>0.51718655879655362</v>
      </c>
      <c r="N226" s="4">
        <v>0.40437736319394535</v>
      </c>
      <c r="O226" s="4">
        <v>0.42544753451935857</v>
      </c>
      <c r="P226" s="4">
        <v>0.6539445519971121</v>
      </c>
      <c r="Q226" s="4">
        <v>0.44147585975640624</v>
      </c>
      <c r="R226" s="4">
        <v>0.38834216460244803</v>
      </c>
      <c r="S226" s="4">
        <v>0.52743774827686973</v>
      </c>
      <c r="T226" s="4">
        <v>0.52581169440535647</v>
      </c>
      <c r="U226" s="4">
        <v>0.35986874668954161</v>
      </c>
      <c r="V226" s="4">
        <v>0.55758816178142556</v>
      </c>
      <c r="W226" s="4">
        <v>0.77696994048507562</v>
      </c>
      <c r="X226" s="4">
        <v>0.77393056556583861</v>
      </c>
    </row>
    <row r="227" spans="1:24" ht="15.5" x14ac:dyDescent="0.35">
      <c r="A227" s="4" t="s">
        <v>282</v>
      </c>
      <c r="B227" s="4" t="s">
        <v>212</v>
      </c>
      <c r="C227" s="4">
        <v>1</v>
      </c>
      <c r="D227" s="4">
        <v>0.55538506843544022</v>
      </c>
      <c r="E227" s="4">
        <v>0.56410099582860629</v>
      </c>
      <c r="F227" s="4">
        <v>0.40687729630743974</v>
      </c>
      <c r="G227" s="4">
        <v>0.31328357936786533</v>
      </c>
      <c r="H227" s="4">
        <v>0.69467933475754418</v>
      </c>
      <c r="I227" s="4">
        <v>0.39306346421364935</v>
      </c>
      <c r="J227" s="4">
        <v>0.60722471872533657</v>
      </c>
      <c r="K227" s="4">
        <v>0.43539298961795736</v>
      </c>
      <c r="L227" s="4">
        <v>0.42520387828275652</v>
      </c>
      <c r="M227" s="4">
        <v>0.51718655879655362</v>
      </c>
      <c r="N227" s="4">
        <v>0.40437736319394535</v>
      </c>
      <c r="O227" s="4">
        <v>0.42544753451935857</v>
      </c>
      <c r="P227" s="4">
        <v>0.6539445519971121</v>
      </c>
      <c r="Q227" s="4">
        <v>0.44147585975640624</v>
      </c>
      <c r="R227" s="4">
        <v>0.38834216460244803</v>
      </c>
      <c r="S227" s="4">
        <v>0.52743774827686973</v>
      </c>
      <c r="T227" s="4">
        <v>0.52581169440535647</v>
      </c>
      <c r="U227" s="4">
        <v>0.35986874668954161</v>
      </c>
      <c r="V227" s="4">
        <v>0.55758816178142556</v>
      </c>
      <c r="W227" s="4">
        <v>0.77696994048507562</v>
      </c>
      <c r="X227" s="4">
        <v>0.77393056556583861</v>
      </c>
    </row>
    <row r="228" spans="1:24" ht="15.5" x14ac:dyDescent="0.35">
      <c r="A228" s="4" t="s">
        <v>282</v>
      </c>
      <c r="B228" s="4" t="s">
        <v>154</v>
      </c>
      <c r="C228" s="4">
        <v>1</v>
      </c>
      <c r="D228" s="4">
        <v>0.55538506843544022</v>
      </c>
      <c r="E228" s="4">
        <v>0.56410099582860629</v>
      </c>
      <c r="F228" s="4">
        <v>0.40687729630743974</v>
      </c>
      <c r="G228" s="4">
        <v>0.31328357936786533</v>
      </c>
      <c r="H228" s="4">
        <v>0.69467933475754418</v>
      </c>
      <c r="I228" s="4">
        <v>0.39306346421364935</v>
      </c>
      <c r="J228" s="4">
        <v>0.60722471872533657</v>
      </c>
      <c r="K228" s="4">
        <v>0.43539298961795736</v>
      </c>
      <c r="L228" s="4">
        <v>0.42520387828275652</v>
      </c>
      <c r="M228" s="4">
        <v>0.51718655879655362</v>
      </c>
      <c r="N228" s="4">
        <v>0.40437736319394535</v>
      </c>
      <c r="O228" s="4">
        <v>0.42544753451935857</v>
      </c>
      <c r="P228" s="4">
        <v>0.6539445519971121</v>
      </c>
      <c r="Q228" s="4">
        <v>0.44147585975640624</v>
      </c>
      <c r="R228" s="4">
        <v>0.38834216460244803</v>
      </c>
      <c r="S228" s="4">
        <v>0.52743774827686973</v>
      </c>
      <c r="T228" s="4">
        <v>0.52581169440535647</v>
      </c>
      <c r="U228" s="4">
        <v>0.35986874668954161</v>
      </c>
      <c r="V228" s="4">
        <v>0.55758816178142556</v>
      </c>
      <c r="W228" s="4">
        <v>0.77696994048507562</v>
      </c>
      <c r="X228" s="4">
        <v>0.77393056556583861</v>
      </c>
    </row>
    <row r="229" spans="1:24" ht="15.5" x14ac:dyDescent="0.35">
      <c r="A229" s="4" t="s">
        <v>282</v>
      </c>
      <c r="B229" s="4" t="s">
        <v>493</v>
      </c>
      <c r="C229" s="4">
        <v>1</v>
      </c>
      <c r="D229" s="4">
        <v>0.55538506843544022</v>
      </c>
      <c r="E229" s="4">
        <v>0.56410099582860629</v>
      </c>
      <c r="F229" s="4">
        <v>0.40687729630743974</v>
      </c>
      <c r="G229" s="4">
        <v>0.31328357936786533</v>
      </c>
      <c r="H229" s="4">
        <v>0.69467933475754418</v>
      </c>
      <c r="I229" s="4">
        <v>0.39306346421364935</v>
      </c>
      <c r="J229" s="4">
        <v>0.60722471872533657</v>
      </c>
      <c r="K229" s="4">
        <v>0.43539298961795736</v>
      </c>
      <c r="L229" s="4">
        <v>0.42520387828275652</v>
      </c>
      <c r="M229" s="4">
        <v>0.51718655879655362</v>
      </c>
      <c r="N229" s="4">
        <v>0.40437736319394535</v>
      </c>
      <c r="O229" s="4">
        <v>0.42544753451935857</v>
      </c>
      <c r="P229" s="4">
        <v>0.6539445519971121</v>
      </c>
      <c r="Q229" s="4">
        <v>0.44147585975640624</v>
      </c>
      <c r="R229" s="4">
        <v>0.38834216460244803</v>
      </c>
      <c r="S229" s="4">
        <v>0.52743774827686973</v>
      </c>
      <c r="T229" s="4">
        <v>0.52581169440535647</v>
      </c>
      <c r="U229" s="4">
        <v>0.35986874668954161</v>
      </c>
      <c r="V229" s="4">
        <v>0.55758816178142556</v>
      </c>
      <c r="W229" s="4">
        <v>0.77696994048507562</v>
      </c>
      <c r="X229" s="4">
        <v>0.77393056556583861</v>
      </c>
    </row>
    <row r="230" spans="1:24" ht="15.5" x14ac:dyDescent="0.35">
      <c r="A230" s="4" t="s">
        <v>282</v>
      </c>
      <c r="B230" s="4" t="s">
        <v>494</v>
      </c>
      <c r="C230" s="4">
        <v>1</v>
      </c>
      <c r="D230" s="4">
        <v>0.5528018820706242</v>
      </c>
      <c r="E230" s="4">
        <v>0.54153695599546203</v>
      </c>
      <c r="F230" s="4">
        <v>0.39525223069865573</v>
      </c>
      <c r="G230" s="4">
        <v>0.30433261995735489</v>
      </c>
      <c r="H230" s="4">
        <v>0.68399196037665888</v>
      </c>
      <c r="I230" s="4">
        <v>0.3832368776083081</v>
      </c>
      <c r="J230" s="4">
        <v>0.59204410075720315</v>
      </c>
      <c r="K230" s="4">
        <v>0.42806862156830949</v>
      </c>
      <c r="L230" s="4">
        <v>0.41305519604610635</v>
      </c>
      <c r="M230" s="4">
        <v>0.50778316681843449</v>
      </c>
      <c r="N230" s="4">
        <v>0.39877213241699955</v>
      </c>
      <c r="O230" s="4">
        <v>0.40842963313858421</v>
      </c>
      <c r="P230" s="4">
        <v>0.6342366339917197</v>
      </c>
      <c r="Q230" s="4">
        <v>0.43607003290224616</v>
      </c>
      <c r="R230" s="4">
        <v>0.37383267713378515</v>
      </c>
      <c r="S230" s="4">
        <v>0.51652524314010695</v>
      </c>
      <c r="T230" s="4">
        <v>0.50920711458202939</v>
      </c>
      <c r="U230" s="4">
        <v>0.35242318641320625</v>
      </c>
      <c r="V230" s="4">
        <v>0.53888644703844601</v>
      </c>
      <c r="W230" s="4">
        <v>0.74318863872485497</v>
      </c>
      <c r="X230" s="4">
        <v>0.73686910186268573</v>
      </c>
    </row>
    <row r="231" spans="1:24" ht="15.5" x14ac:dyDescent="0.35">
      <c r="A231" s="4" t="s">
        <v>282</v>
      </c>
      <c r="B231" s="4" t="s">
        <v>495</v>
      </c>
      <c r="C231" s="4">
        <v>1</v>
      </c>
      <c r="D231" s="4">
        <v>0.55021869570580828</v>
      </c>
      <c r="E231" s="4">
        <v>0.51897291616231778</v>
      </c>
      <c r="F231" s="4">
        <v>0.38362716508987177</v>
      </c>
      <c r="G231" s="4">
        <v>0.29538166054684445</v>
      </c>
      <c r="H231" s="4">
        <v>0.67330458599577359</v>
      </c>
      <c r="I231" s="4">
        <v>0.37341029100296685</v>
      </c>
      <c r="J231" s="4">
        <v>0.57686348278906974</v>
      </c>
      <c r="K231" s="4">
        <v>0.42074425351866163</v>
      </c>
      <c r="L231" s="4">
        <v>0.40090651380945613</v>
      </c>
      <c r="M231" s="4">
        <v>0.49837977484031531</v>
      </c>
      <c r="N231" s="4">
        <v>0.3931669016400538</v>
      </c>
      <c r="O231" s="4">
        <v>0.39141173175780986</v>
      </c>
      <c r="P231" s="4">
        <v>0.6145287159863273</v>
      </c>
      <c r="Q231" s="4">
        <v>0.43066420604808608</v>
      </c>
      <c r="R231" s="4">
        <v>0.35932318966512222</v>
      </c>
      <c r="S231" s="4">
        <v>0.50561273800334405</v>
      </c>
      <c r="T231" s="4">
        <v>0.49260253475870236</v>
      </c>
      <c r="U231" s="4">
        <v>0.34497762613687094</v>
      </c>
      <c r="V231" s="4">
        <v>0.52018473229546658</v>
      </c>
      <c r="W231" s="4">
        <v>0.70940733696463432</v>
      </c>
      <c r="X231" s="4">
        <v>0.69980763815953295</v>
      </c>
    </row>
    <row r="232" spans="1:24" ht="15.5" x14ac:dyDescent="0.35">
      <c r="A232" s="4" t="s">
        <v>282</v>
      </c>
      <c r="B232" s="4" t="s">
        <v>496</v>
      </c>
      <c r="C232" s="4">
        <v>1</v>
      </c>
      <c r="D232" s="4">
        <v>0.54763550934099225</v>
      </c>
      <c r="E232" s="4">
        <v>0.49640887632917352</v>
      </c>
      <c r="F232" s="4">
        <v>0.37200209948108776</v>
      </c>
      <c r="G232" s="4">
        <v>0.28643070113633401</v>
      </c>
      <c r="H232" s="4">
        <v>0.66261721161488829</v>
      </c>
      <c r="I232" s="4">
        <v>0.36358370439762566</v>
      </c>
      <c r="J232" s="4">
        <v>0.56168286482093632</v>
      </c>
      <c r="K232" s="4">
        <v>0.4134198854690137</v>
      </c>
      <c r="L232" s="4">
        <v>0.38875783157280597</v>
      </c>
      <c r="M232" s="4">
        <v>0.48897638286219614</v>
      </c>
      <c r="N232" s="4">
        <v>0.387561670863108</v>
      </c>
      <c r="O232" s="4">
        <v>0.37439383037703555</v>
      </c>
      <c r="P232" s="4">
        <v>0.59482079798093479</v>
      </c>
      <c r="Q232" s="4">
        <v>0.42525837919392601</v>
      </c>
      <c r="R232" s="4">
        <v>0.34481370219645935</v>
      </c>
      <c r="S232" s="4">
        <v>0.49470023286658127</v>
      </c>
      <c r="T232" s="4">
        <v>0.47599795493537533</v>
      </c>
      <c r="U232" s="4">
        <v>0.33753206586053558</v>
      </c>
      <c r="V232" s="4">
        <v>0.50148301755248714</v>
      </c>
      <c r="W232" s="4">
        <v>0.67562603520441356</v>
      </c>
      <c r="X232" s="4">
        <v>0.66274617445638007</v>
      </c>
    </row>
    <row r="233" spans="1:24" ht="15.5" x14ac:dyDescent="0.35">
      <c r="A233" s="4" t="s">
        <v>282</v>
      </c>
      <c r="B233" s="4" t="s">
        <v>497</v>
      </c>
      <c r="C233" s="4">
        <v>1</v>
      </c>
      <c r="D233" s="4">
        <v>0.54505232297617623</v>
      </c>
      <c r="E233" s="4">
        <v>0.47384483649602926</v>
      </c>
      <c r="F233" s="4">
        <v>0.3603770338723038</v>
      </c>
      <c r="G233" s="4">
        <v>0.27747974172582357</v>
      </c>
      <c r="H233" s="4">
        <v>0.651929837234003</v>
      </c>
      <c r="I233" s="4">
        <v>0.35375711779228441</v>
      </c>
      <c r="J233" s="4">
        <v>0.54650224685280291</v>
      </c>
      <c r="K233" s="4">
        <v>0.40609551741936584</v>
      </c>
      <c r="L233" s="4">
        <v>0.37660914933615575</v>
      </c>
      <c r="M233" s="4">
        <v>0.47957299088407701</v>
      </c>
      <c r="N233" s="4">
        <v>0.38195644008616225</v>
      </c>
      <c r="O233" s="4">
        <v>0.35737592899626119</v>
      </c>
      <c r="P233" s="4">
        <v>0.57511287997554239</v>
      </c>
      <c r="Q233" s="4">
        <v>0.41985255233976593</v>
      </c>
      <c r="R233" s="4">
        <v>0.33030421472779647</v>
      </c>
      <c r="S233" s="4">
        <v>0.48378772772981843</v>
      </c>
      <c r="T233" s="4">
        <v>0.45939337511204831</v>
      </c>
      <c r="U233" s="4">
        <v>0.33008650558420022</v>
      </c>
      <c r="V233" s="4">
        <v>0.4827813028095076</v>
      </c>
      <c r="W233" s="4">
        <v>0.64184473344419291</v>
      </c>
      <c r="X233" s="4">
        <v>0.62568471075322729</v>
      </c>
    </row>
    <row r="234" spans="1:24" ht="15.5" x14ac:dyDescent="0.35">
      <c r="A234" s="4" t="s">
        <v>282</v>
      </c>
      <c r="B234" s="4" t="s">
        <v>213</v>
      </c>
      <c r="C234" s="4">
        <v>1</v>
      </c>
      <c r="D234" s="4">
        <v>0.5424691366113602</v>
      </c>
      <c r="E234" s="4">
        <v>0.45128079666288501</v>
      </c>
      <c r="F234" s="4">
        <v>0.34875196826351978</v>
      </c>
      <c r="G234" s="4">
        <v>0.26852878231531313</v>
      </c>
      <c r="H234" s="4">
        <v>0.6412424628531177</v>
      </c>
      <c r="I234" s="4">
        <v>0.34393053118694317</v>
      </c>
      <c r="J234" s="4">
        <v>0.53132162888466949</v>
      </c>
      <c r="K234" s="4">
        <v>0.39877114936971797</v>
      </c>
      <c r="L234" s="4">
        <v>0.36446046709950558</v>
      </c>
      <c r="M234" s="4">
        <v>0.47016959890595783</v>
      </c>
      <c r="N234" s="4">
        <v>0.37635120930921645</v>
      </c>
      <c r="O234" s="4">
        <v>0.34035802761548684</v>
      </c>
      <c r="P234" s="4">
        <v>0.55540496197014999</v>
      </c>
      <c r="Q234" s="4">
        <v>0.41444672548560585</v>
      </c>
      <c r="R234" s="4">
        <v>0.31579472725913355</v>
      </c>
      <c r="S234" s="4">
        <v>0.47287522259305564</v>
      </c>
      <c r="T234" s="4">
        <v>0.44278879528872128</v>
      </c>
      <c r="U234" s="4">
        <v>0.32264094530786491</v>
      </c>
      <c r="V234" s="4">
        <v>0.4640795880665281</v>
      </c>
      <c r="W234" s="4">
        <v>0.60806343168397226</v>
      </c>
      <c r="X234" s="4">
        <v>0.58862324705007441</v>
      </c>
    </row>
    <row r="235" spans="1:24" ht="15.5" x14ac:dyDescent="0.35">
      <c r="A235" s="4" t="s">
        <v>282</v>
      </c>
      <c r="B235" s="4" t="s">
        <v>155</v>
      </c>
      <c r="C235" s="4">
        <v>1</v>
      </c>
      <c r="D235" s="4">
        <v>0.53988595024654429</v>
      </c>
      <c r="E235" s="4">
        <v>0.42871675682974075</v>
      </c>
      <c r="F235" s="4">
        <v>0.33712690265473577</v>
      </c>
      <c r="G235" s="4">
        <v>0.25957782290480269</v>
      </c>
      <c r="H235" s="4">
        <v>0.63055508847223241</v>
      </c>
      <c r="I235" s="4">
        <v>0.33410394458160192</v>
      </c>
      <c r="J235" s="4">
        <v>0.51614101091653608</v>
      </c>
      <c r="K235" s="4">
        <v>0.3914467813200701</v>
      </c>
      <c r="L235" s="4">
        <v>0.35231178486285541</v>
      </c>
      <c r="M235" s="4">
        <v>0.46076620692783871</v>
      </c>
      <c r="N235" s="4">
        <v>0.3707459785322707</v>
      </c>
      <c r="O235" s="4">
        <v>0.32334012623471253</v>
      </c>
      <c r="P235" s="4">
        <v>0.53569704396475759</v>
      </c>
      <c r="Q235" s="4">
        <v>0.40904089863144577</v>
      </c>
      <c r="R235" s="4">
        <v>0.30128523979047067</v>
      </c>
      <c r="S235" s="4">
        <v>0.4619627174562928</v>
      </c>
      <c r="T235" s="4">
        <v>0.4261842154653942</v>
      </c>
      <c r="U235" s="4">
        <v>0.31519538503152955</v>
      </c>
      <c r="V235" s="4">
        <v>0.44537787332354861</v>
      </c>
      <c r="W235" s="4">
        <v>0.57428212992375149</v>
      </c>
      <c r="X235" s="4">
        <v>0.55156178334692152</v>
      </c>
    </row>
    <row r="236" spans="1:24" ht="15.5" x14ac:dyDescent="0.35">
      <c r="A236" s="4" t="s">
        <v>282</v>
      </c>
      <c r="B236" s="4" t="s">
        <v>498</v>
      </c>
      <c r="C236" s="4">
        <v>1</v>
      </c>
      <c r="D236" s="4">
        <v>0.53730276388172826</v>
      </c>
      <c r="E236" s="4">
        <v>0.4061527169965965</v>
      </c>
      <c r="F236" s="4">
        <v>0.32550183704595181</v>
      </c>
      <c r="G236" s="4">
        <v>0.25062686349429225</v>
      </c>
      <c r="H236" s="4">
        <v>0.61986771409134711</v>
      </c>
      <c r="I236" s="4">
        <v>0.32427735797626067</v>
      </c>
      <c r="J236" s="4">
        <v>0.50096039294840267</v>
      </c>
      <c r="K236" s="4">
        <v>0.38412241327042224</v>
      </c>
      <c r="L236" s="4">
        <v>0.34016310262620519</v>
      </c>
      <c r="M236" s="4">
        <v>0.45136281494971953</v>
      </c>
      <c r="N236" s="4">
        <v>0.3651407477553249</v>
      </c>
      <c r="O236" s="4">
        <v>0.30632222485393817</v>
      </c>
      <c r="P236" s="4">
        <v>0.51598912595936519</v>
      </c>
      <c r="Q236" s="4">
        <v>0.40363507177728569</v>
      </c>
      <c r="R236" s="4">
        <v>0.28677575232180774</v>
      </c>
      <c r="S236" s="4">
        <v>0.45105021231953002</v>
      </c>
      <c r="T236" s="4">
        <v>0.40957963564206717</v>
      </c>
      <c r="U236" s="4">
        <v>0.30774982475519419</v>
      </c>
      <c r="V236" s="4">
        <v>0.42667615858056912</v>
      </c>
      <c r="W236" s="4">
        <v>0.54050082816353084</v>
      </c>
      <c r="X236" s="4">
        <v>0.51450031964376874</v>
      </c>
    </row>
    <row r="237" spans="1:24" ht="15.5" x14ac:dyDescent="0.35">
      <c r="A237" s="4" t="s">
        <v>282</v>
      </c>
      <c r="B237" s="4" t="s">
        <v>499</v>
      </c>
      <c r="C237" s="4">
        <v>1</v>
      </c>
      <c r="D237" s="4">
        <v>0.53471957751691224</v>
      </c>
      <c r="E237" s="4">
        <v>0.38358867716345224</v>
      </c>
      <c r="F237" s="4">
        <v>0.3138767714371678</v>
      </c>
      <c r="G237" s="4">
        <v>0.24167590408378181</v>
      </c>
      <c r="H237" s="4">
        <v>0.60918033971046182</v>
      </c>
      <c r="I237" s="4">
        <v>0.31445077137091948</v>
      </c>
      <c r="J237" s="4">
        <v>0.48577977498026925</v>
      </c>
      <c r="K237" s="4">
        <v>0.37679804522077431</v>
      </c>
      <c r="L237" s="4">
        <v>0.32801442038955503</v>
      </c>
      <c r="M237" s="4">
        <v>0.4419594229716004</v>
      </c>
      <c r="N237" s="4">
        <v>0.35953551697837915</v>
      </c>
      <c r="O237" s="4">
        <v>0.28930432347316382</v>
      </c>
      <c r="P237" s="4">
        <v>0.49628120795397274</v>
      </c>
      <c r="Q237" s="4">
        <v>0.39822924492312561</v>
      </c>
      <c r="R237" s="4">
        <v>0.27226626485314487</v>
      </c>
      <c r="S237" s="4">
        <v>0.44013770718276718</v>
      </c>
      <c r="T237" s="4">
        <v>0.39297505581874015</v>
      </c>
      <c r="U237" s="4">
        <v>0.30030426447885888</v>
      </c>
      <c r="V237" s="4">
        <v>0.40797444383758963</v>
      </c>
      <c r="W237" s="4">
        <v>0.50671952640331019</v>
      </c>
      <c r="X237" s="4">
        <v>0.47743885594061591</v>
      </c>
    </row>
    <row r="238" spans="1:24" ht="15.5" x14ac:dyDescent="0.35">
      <c r="A238" s="4" t="s">
        <v>282</v>
      </c>
      <c r="B238" s="4" t="s">
        <v>500</v>
      </c>
      <c r="C238" s="4">
        <v>1</v>
      </c>
      <c r="D238" s="4">
        <v>0.53213639115209621</v>
      </c>
      <c r="E238" s="4">
        <v>0.36102463733030798</v>
      </c>
      <c r="F238" s="4">
        <v>0.30225170582838379</v>
      </c>
      <c r="G238" s="4">
        <v>0.23272494467327137</v>
      </c>
      <c r="H238" s="4">
        <v>0.59849296532957652</v>
      </c>
      <c r="I238" s="4">
        <v>0.30462418476557823</v>
      </c>
      <c r="J238" s="4">
        <v>0.47059915701213584</v>
      </c>
      <c r="K238" s="4">
        <v>0.36947367717112645</v>
      </c>
      <c r="L238" s="4">
        <v>0.31586573815290486</v>
      </c>
      <c r="M238" s="4">
        <v>0.43255603099348122</v>
      </c>
      <c r="N238" s="4">
        <v>0.35393028620143335</v>
      </c>
      <c r="O238" s="4">
        <v>0.27228642209238946</v>
      </c>
      <c r="P238" s="4">
        <v>0.47657328994858028</v>
      </c>
      <c r="Q238" s="4">
        <v>0.39282341806896554</v>
      </c>
      <c r="R238" s="4">
        <v>0.25775677738448199</v>
      </c>
      <c r="S238" s="4">
        <v>0.42922520204600434</v>
      </c>
      <c r="T238" s="4">
        <v>0.37637047599541307</v>
      </c>
      <c r="U238" s="4">
        <v>0.29285870420252352</v>
      </c>
      <c r="V238" s="4">
        <v>0.38927272909461014</v>
      </c>
      <c r="W238" s="4">
        <v>0.47293822464308954</v>
      </c>
      <c r="X238" s="4">
        <v>0.44037739223746308</v>
      </c>
    </row>
    <row r="239" spans="1:24" ht="15.5" x14ac:dyDescent="0.35">
      <c r="A239" s="4" t="s">
        <v>282</v>
      </c>
      <c r="B239" s="4" t="s">
        <v>501</v>
      </c>
      <c r="C239" s="4">
        <v>1</v>
      </c>
      <c r="D239" s="4">
        <v>0.5295532047872803</v>
      </c>
      <c r="E239" s="4">
        <v>0.33846059749716373</v>
      </c>
      <c r="F239" s="4">
        <v>0.29062664021959983</v>
      </c>
      <c r="G239" s="4">
        <v>0.22377398526276093</v>
      </c>
      <c r="H239" s="4">
        <v>0.58780559094869123</v>
      </c>
      <c r="I239" s="4">
        <v>0.29479759816023698</v>
      </c>
      <c r="J239" s="4">
        <v>0.45541853904400242</v>
      </c>
      <c r="K239" s="4">
        <v>0.36214930912147858</v>
      </c>
      <c r="L239" s="4">
        <v>0.30371705591625464</v>
      </c>
      <c r="M239" s="4">
        <v>0.4231526390153621</v>
      </c>
      <c r="N239" s="4">
        <v>0.34832505542448761</v>
      </c>
      <c r="O239" s="4">
        <v>0.2552685207116151</v>
      </c>
      <c r="P239" s="4">
        <v>0.45686537194318788</v>
      </c>
      <c r="Q239" s="4">
        <v>0.38741759121480546</v>
      </c>
      <c r="R239" s="4">
        <v>0.24324728991581909</v>
      </c>
      <c r="S239" s="4">
        <v>0.41831269690924155</v>
      </c>
      <c r="T239" s="4">
        <v>0.35976589617208604</v>
      </c>
      <c r="U239" s="4">
        <v>0.28541314392618816</v>
      </c>
      <c r="V239" s="4">
        <v>0.37057101435163065</v>
      </c>
      <c r="W239" s="4">
        <v>0.43915692288286884</v>
      </c>
      <c r="X239" s="4">
        <v>0.40331592853431025</v>
      </c>
    </row>
    <row r="240" spans="1:24" ht="15.5" x14ac:dyDescent="0.35">
      <c r="A240" s="4" t="s">
        <v>282</v>
      </c>
      <c r="B240" s="4" t="s">
        <v>502</v>
      </c>
      <c r="C240" s="4">
        <v>1</v>
      </c>
      <c r="D240" s="4">
        <v>0.52697001842246427</v>
      </c>
      <c r="E240" s="4">
        <v>0.31589655766401947</v>
      </c>
      <c r="F240" s="4">
        <v>0.27900157461081582</v>
      </c>
      <c r="G240" s="4">
        <v>0.21482302585225049</v>
      </c>
      <c r="H240" s="4">
        <v>0.57711821656780593</v>
      </c>
      <c r="I240" s="4">
        <v>0.28497101155489579</v>
      </c>
      <c r="J240" s="4">
        <v>0.44023792107586901</v>
      </c>
      <c r="K240" s="4">
        <v>0.35482494107183071</v>
      </c>
      <c r="L240" s="4">
        <v>0.29156837367960448</v>
      </c>
      <c r="M240" s="4">
        <v>0.41374924703724292</v>
      </c>
      <c r="N240" s="4">
        <v>0.3427198246475418</v>
      </c>
      <c r="O240" s="4">
        <v>0.2382506193308408</v>
      </c>
      <c r="P240" s="4">
        <v>0.43715745393779548</v>
      </c>
      <c r="Q240" s="4">
        <v>0.38201176436064538</v>
      </c>
      <c r="R240" s="4">
        <v>0.22873780244715619</v>
      </c>
      <c r="S240" s="4">
        <v>0.40740019177247871</v>
      </c>
      <c r="T240" s="4">
        <v>0.34316131634875902</v>
      </c>
      <c r="U240" s="4">
        <v>0.27796758364985286</v>
      </c>
      <c r="V240" s="4">
        <v>0.35186929960865115</v>
      </c>
      <c r="W240" s="4">
        <v>0.40537562112264813</v>
      </c>
      <c r="X240" s="4">
        <v>0.36625446483115742</v>
      </c>
    </row>
    <row r="241" spans="1:24" ht="15.5" x14ac:dyDescent="0.35">
      <c r="A241" s="4" t="s">
        <v>282</v>
      </c>
      <c r="B241" s="4" t="s">
        <v>214</v>
      </c>
      <c r="C241" s="4">
        <v>1</v>
      </c>
      <c r="D241" s="4">
        <v>0.52438683205764824</v>
      </c>
      <c r="E241" s="4">
        <v>0.29333251783087527</v>
      </c>
      <c r="F241" s="4">
        <v>0.2673765090020318</v>
      </c>
      <c r="G241" s="4">
        <v>0.20587206644174008</v>
      </c>
      <c r="H241" s="4">
        <v>0.56643084218692064</v>
      </c>
      <c r="I241" s="4">
        <v>0.27514442494955449</v>
      </c>
      <c r="J241" s="4">
        <v>0.42505730310773554</v>
      </c>
      <c r="K241" s="4">
        <v>0.34750057302218285</v>
      </c>
      <c r="L241" s="4">
        <v>0.27941969144295431</v>
      </c>
      <c r="M241" s="4">
        <v>0.40434585505912379</v>
      </c>
      <c r="N241" s="4">
        <v>0.33711459387059606</v>
      </c>
      <c r="O241" s="4">
        <v>0.22123271795006644</v>
      </c>
      <c r="P241" s="4">
        <v>0.41744953593240308</v>
      </c>
      <c r="Q241" s="4">
        <v>0.3766059375064853</v>
      </c>
      <c r="R241" s="4">
        <v>0.21422831497849332</v>
      </c>
      <c r="S241" s="4">
        <v>0.39648768663571587</v>
      </c>
      <c r="T241" s="4">
        <v>0.32655673652543193</v>
      </c>
      <c r="U241" s="4">
        <v>0.2705220233735175</v>
      </c>
      <c r="V241" s="4">
        <v>0.33316758486567166</v>
      </c>
      <c r="W241" s="4">
        <v>0.37159431936242748</v>
      </c>
      <c r="X241" s="4">
        <v>0.32919300112800454</v>
      </c>
    </row>
    <row r="242" spans="1:24" ht="15.5" x14ac:dyDescent="0.35">
      <c r="A242" s="4" t="s">
        <v>282</v>
      </c>
      <c r="B242" s="4" t="s">
        <v>156</v>
      </c>
      <c r="C242" s="4">
        <v>1</v>
      </c>
      <c r="D242" s="4">
        <v>0.52180364569283222</v>
      </c>
      <c r="E242" s="4">
        <v>0.27076847799773102</v>
      </c>
      <c r="F242" s="4">
        <v>0.25575144339324785</v>
      </c>
      <c r="G242" s="4">
        <v>0.19692110703122964</v>
      </c>
      <c r="H242" s="4">
        <v>0.55574346780603534</v>
      </c>
      <c r="I242" s="4">
        <v>0.2653178383442133</v>
      </c>
      <c r="J242" s="4">
        <v>0.40987668513960213</v>
      </c>
      <c r="K242" s="4">
        <v>0.34017620497253492</v>
      </c>
      <c r="L242" s="4">
        <v>0.26727100920630409</v>
      </c>
      <c r="M242" s="4">
        <v>0.39494246308100461</v>
      </c>
      <c r="N242" s="4">
        <v>0.33150936309365026</v>
      </c>
      <c r="O242" s="4">
        <v>0.20421481656929208</v>
      </c>
      <c r="P242" s="4">
        <v>0.39774161792701063</v>
      </c>
      <c r="Q242" s="4">
        <v>0.37120011065232522</v>
      </c>
      <c r="R242" s="4">
        <v>0.19971882750983042</v>
      </c>
      <c r="S242" s="4">
        <v>0.38557518149895309</v>
      </c>
      <c r="T242" s="4">
        <v>0.30995215670210491</v>
      </c>
      <c r="U242" s="4">
        <v>0.26307646309718213</v>
      </c>
      <c r="V242" s="4">
        <v>0.31446587012269217</v>
      </c>
      <c r="W242" s="4">
        <v>0.33781301760220683</v>
      </c>
      <c r="X242" s="4">
        <v>0.29213153742485171</v>
      </c>
    </row>
    <row r="243" spans="1:24" ht="15.5" x14ac:dyDescent="0.35">
      <c r="A243" s="4" t="s">
        <v>282</v>
      </c>
      <c r="B243" s="4" t="s">
        <v>503</v>
      </c>
      <c r="C243" s="4">
        <v>1</v>
      </c>
      <c r="D243" s="4">
        <v>0.5192204593280163</v>
      </c>
      <c r="E243" s="4">
        <v>0.24820443816458676</v>
      </c>
      <c r="F243" s="4">
        <v>0.24412637778446383</v>
      </c>
      <c r="G243" s="4">
        <v>0.1879701476207192</v>
      </c>
      <c r="H243" s="4">
        <v>0.54505609342515005</v>
      </c>
      <c r="I243" s="4">
        <v>0.25549125173887205</v>
      </c>
      <c r="J243" s="4">
        <v>0.39469606717146871</v>
      </c>
      <c r="K243" s="4">
        <v>0.33285183692288706</v>
      </c>
      <c r="L243" s="4">
        <v>0.25512232696965392</v>
      </c>
      <c r="M243" s="4">
        <v>0.38553907110288543</v>
      </c>
      <c r="N243" s="4">
        <v>0.32590413231670445</v>
      </c>
      <c r="O243" s="4">
        <v>0.18719691518851775</v>
      </c>
      <c r="P243" s="4">
        <v>0.37803369992161823</v>
      </c>
      <c r="Q243" s="4">
        <v>0.36579428379816514</v>
      </c>
      <c r="R243" s="4">
        <v>0.18520934004116751</v>
      </c>
      <c r="S243" s="4">
        <v>0.37466267636219025</v>
      </c>
      <c r="T243" s="4">
        <v>0.29334757687877788</v>
      </c>
      <c r="U243" s="4">
        <v>0.25563090282084677</v>
      </c>
      <c r="V243" s="4">
        <v>0.29576415537971268</v>
      </c>
      <c r="W243" s="4">
        <v>0.30403171584198613</v>
      </c>
      <c r="X243" s="4">
        <v>0.25507007372169888</v>
      </c>
    </row>
    <row r="244" spans="1:24" ht="15.5" x14ac:dyDescent="0.35">
      <c r="A244" s="4" t="s">
        <v>282</v>
      </c>
      <c r="B244" s="4" t="s">
        <v>504</v>
      </c>
      <c r="C244" s="4">
        <v>1</v>
      </c>
      <c r="D244" s="4">
        <v>0.51663727296320028</v>
      </c>
      <c r="E244" s="4">
        <v>0.2256403983314425</v>
      </c>
      <c r="F244" s="4">
        <v>0.23250131217567985</v>
      </c>
      <c r="G244" s="4">
        <v>0.17901918821020876</v>
      </c>
      <c r="H244" s="4">
        <v>0.53436871904426475</v>
      </c>
      <c r="I244" s="4">
        <v>0.24566466513353083</v>
      </c>
      <c r="J244" s="4">
        <v>0.3795154492033353</v>
      </c>
      <c r="K244" s="4">
        <v>0.32552746887323919</v>
      </c>
      <c r="L244" s="4">
        <v>0.24297364473300373</v>
      </c>
      <c r="M244" s="4">
        <v>0.37613567912476631</v>
      </c>
      <c r="N244" s="4">
        <v>0.32029890153975871</v>
      </c>
      <c r="O244" s="4">
        <v>0.17017901380774342</v>
      </c>
      <c r="P244" s="4">
        <v>0.35832578191622577</v>
      </c>
      <c r="Q244" s="4">
        <v>0.36038845694400506</v>
      </c>
      <c r="R244" s="4">
        <v>0.17069985257250464</v>
      </c>
      <c r="S244" s="4">
        <v>0.36375017122542741</v>
      </c>
      <c r="T244" s="4">
        <v>0.2767429970554508</v>
      </c>
      <c r="U244" s="4">
        <v>0.24818534254451147</v>
      </c>
      <c r="V244" s="4">
        <v>0.27706244063673319</v>
      </c>
      <c r="W244" s="4">
        <v>0.27025041408176542</v>
      </c>
      <c r="X244" s="4">
        <v>0.2180086100185461</v>
      </c>
    </row>
    <row r="245" spans="1:24" ht="15.5" x14ac:dyDescent="0.35">
      <c r="A245" s="4" t="s">
        <v>282</v>
      </c>
      <c r="B245" s="4" t="s">
        <v>505</v>
      </c>
      <c r="C245" s="4">
        <v>1</v>
      </c>
      <c r="D245" s="4">
        <v>0.51663727296320028</v>
      </c>
      <c r="E245" s="4">
        <v>0.2256403983314425</v>
      </c>
      <c r="F245" s="4">
        <v>0.23250131217567985</v>
      </c>
      <c r="G245" s="4">
        <v>0.17901918821020876</v>
      </c>
      <c r="H245" s="4">
        <v>0.53436871904426475</v>
      </c>
      <c r="I245" s="4">
        <v>0.24566466513353083</v>
      </c>
      <c r="J245" s="4">
        <v>0.3795154492033353</v>
      </c>
      <c r="K245" s="4">
        <v>0.32552746887323919</v>
      </c>
      <c r="L245" s="4">
        <v>0.24297364473300373</v>
      </c>
      <c r="M245" s="4">
        <v>0.37613567912476631</v>
      </c>
      <c r="N245" s="4">
        <v>0.32029890153975871</v>
      </c>
      <c r="O245" s="4">
        <v>0.17017901380774342</v>
      </c>
      <c r="P245" s="4">
        <v>0.35832578191622577</v>
      </c>
      <c r="Q245" s="4">
        <v>0.36038845694400506</v>
      </c>
      <c r="R245" s="4">
        <v>0.17069985257250464</v>
      </c>
      <c r="S245" s="4">
        <v>0.36375017122542741</v>
      </c>
      <c r="T245" s="4">
        <v>0.2767429970554508</v>
      </c>
      <c r="U245" s="4">
        <v>0.24818534254451147</v>
      </c>
      <c r="V245" s="4">
        <v>0.27706244063673319</v>
      </c>
      <c r="W245" s="4">
        <v>0.27025041408176542</v>
      </c>
      <c r="X245" s="4">
        <v>0.2180086100185461</v>
      </c>
    </row>
    <row r="246" spans="1:24" ht="15.5" x14ac:dyDescent="0.35">
      <c r="A246" s="4" t="s">
        <v>282</v>
      </c>
      <c r="B246" s="4" t="s">
        <v>506</v>
      </c>
      <c r="C246" s="4">
        <v>1</v>
      </c>
      <c r="D246" s="4">
        <v>0.51663727296320028</v>
      </c>
      <c r="E246" s="4">
        <v>0.2256403983314425</v>
      </c>
      <c r="F246" s="4">
        <v>0.23250131217567985</v>
      </c>
      <c r="G246" s="4">
        <v>0.17901918821020876</v>
      </c>
      <c r="H246" s="4">
        <v>0.53436871904426475</v>
      </c>
      <c r="I246" s="4">
        <v>0.24566466513353083</v>
      </c>
      <c r="J246" s="4">
        <v>0.3795154492033353</v>
      </c>
      <c r="K246" s="4">
        <v>0.32552746887323919</v>
      </c>
      <c r="L246" s="4">
        <v>0.24297364473300373</v>
      </c>
      <c r="M246" s="4">
        <v>0.37613567912476631</v>
      </c>
      <c r="N246" s="4">
        <v>0.32029890153975871</v>
      </c>
      <c r="O246" s="4">
        <v>0.17017901380774342</v>
      </c>
      <c r="P246" s="4">
        <v>0.35832578191622577</v>
      </c>
      <c r="Q246" s="4">
        <v>0.36038845694400506</v>
      </c>
      <c r="R246" s="4">
        <v>0.17069985257250464</v>
      </c>
      <c r="S246" s="4">
        <v>0.36375017122542741</v>
      </c>
      <c r="T246" s="4">
        <v>0.2767429970554508</v>
      </c>
      <c r="U246" s="4">
        <v>0.24818534254451147</v>
      </c>
      <c r="V246" s="4">
        <v>0.27706244063673319</v>
      </c>
      <c r="W246" s="4">
        <v>0.27025041408176542</v>
      </c>
      <c r="X246" s="4">
        <v>0.2180086100185461</v>
      </c>
    </row>
    <row r="247" spans="1:24" ht="15.5" x14ac:dyDescent="0.35">
      <c r="A247" s="4" t="s">
        <v>282</v>
      </c>
      <c r="B247" s="4" t="s">
        <v>507</v>
      </c>
      <c r="C247" s="4">
        <v>1</v>
      </c>
      <c r="D247" s="4">
        <v>0.51663727296320028</v>
      </c>
      <c r="E247" s="4">
        <v>0.2256403983314425</v>
      </c>
      <c r="F247" s="4">
        <v>0.23250131217567985</v>
      </c>
      <c r="G247" s="4">
        <v>0.17901918821020876</v>
      </c>
      <c r="H247" s="4">
        <v>0.53436871904426475</v>
      </c>
      <c r="I247" s="4">
        <v>0.24566466513353083</v>
      </c>
      <c r="J247" s="4">
        <v>0.3795154492033353</v>
      </c>
      <c r="K247" s="4">
        <v>0.32552746887323919</v>
      </c>
      <c r="L247" s="4">
        <v>0.24297364473300373</v>
      </c>
      <c r="M247" s="4">
        <v>0.37613567912476631</v>
      </c>
      <c r="N247" s="4">
        <v>0.32029890153975871</v>
      </c>
      <c r="O247" s="4">
        <v>0.17017901380774342</v>
      </c>
      <c r="P247" s="4">
        <v>0.35832578191622577</v>
      </c>
      <c r="Q247" s="4">
        <v>0.36038845694400506</v>
      </c>
      <c r="R247" s="4">
        <v>0.17069985257250464</v>
      </c>
      <c r="S247" s="4">
        <v>0.36375017122542741</v>
      </c>
      <c r="T247" s="4">
        <v>0.2767429970554508</v>
      </c>
      <c r="U247" s="4">
        <v>0.24818534254451147</v>
      </c>
      <c r="V247" s="4">
        <v>0.27706244063673319</v>
      </c>
      <c r="W247" s="4">
        <v>0.27025041408176542</v>
      </c>
      <c r="X247" s="4">
        <v>0.2180086100185461</v>
      </c>
    </row>
    <row r="248" spans="1:24" ht="15.5" x14ac:dyDescent="0.35">
      <c r="A248" s="4" t="s">
        <v>282</v>
      </c>
      <c r="B248" s="4" t="s">
        <v>215</v>
      </c>
      <c r="C248" s="4">
        <v>1</v>
      </c>
      <c r="D248" s="4">
        <v>0.51663727296320028</v>
      </c>
      <c r="E248" s="4">
        <v>0.2256403983314425</v>
      </c>
      <c r="F248" s="4">
        <v>0.23250131217567985</v>
      </c>
      <c r="G248" s="4">
        <v>0.17901918821020876</v>
      </c>
      <c r="H248" s="4">
        <v>0.53436871904426475</v>
      </c>
      <c r="I248" s="4">
        <v>0.24566466513353083</v>
      </c>
      <c r="J248" s="4">
        <v>0.3795154492033353</v>
      </c>
      <c r="K248" s="4">
        <v>0.32552746887323919</v>
      </c>
      <c r="L248" s="4">
        <v>0.24297364473300373</v>
      </c>
      <c r="M248" s="4">
        <v>0.37613567912476631</v>
      </c>
      <c r="N248" s="4">
        <v>0.32029890153975871</v>
      </c>
      <c r="O248" s="4">
        <v>0.17017901380774342</v>
      </c>
      <c r="P248" s="4">
        <v>0.35832578191622577</v>
      </c>
      <c r="Q248" s="4">
        <v>0.36038845694400506</v>
      </c>
      <c r="R248" s="4">
        <v>0.17069985257250464</v>
      </c>
      <c r="S248" s="4">
        <v>0.36375017122542741</v>
      </c>
      <c r="T248" s="4">
        <v>0.2767429970554508</v>
      </c>
      <c r="U248" s="4">
        <v>0.24818534254451147</v>
      </c>
      <c r="V248" s="4">
        <v>0.27706244063673319</v>
      </c>
      <c r="W248" s="4">
        <v>0.27025041408176542</v>
      </c>
      <c r="X248" s="4">
        <v>0.2180086100185461</v>
      </c>
    </row>
    <row r="249" spans="1:24" ht="15.5" x14ac:dyDescent="0.35">
      <c r="A249" s="4" t="s">
        <v>282</v>
      </c>
      <c r="B249" s="4" t="s">
        <v>157</v>
      </c>
      <c r="C249" s="4">
        <v>1</v>
      </c>
      <c r="D249" s="4">
        <v>0.51663727296320028</v>
      </c>
      <c r="E249" s="4">
        <v>0.2256403983314425</v>
      </c>
      <c r="F249" s="4">
        <v>0.23250131217567985</v>
      </c>
      <c r="G249" s="4">
        <v>0.17901918821020876</v>
      </c>
      <c r="H249" s="4">
        <v>0.53436871904426475</v>
      </c>
      <c r="I249" s="4">
        <v>0.24566466513353083</v>
      </c>
      <c r="J249" s="4">
        <v>0.3795154492033353</v>
      </c>
      <c r="K249" s="4">
        <v>0.32552746887323919</v>
      </c>
      <c r="L249" s="4">
        <v>0.24297364473300373</v>
      </c>
      <c r="M249" s="4">
        <v>0.37613567912476631</v>
      </c>
      <c r="N249" s="4">
        <v>0.32029890153975871</v>
      </c>
      <c r="O249" s="4">
        <v>0.17017901380774342</v>
      </c>
      <c r="P249" s="4">
        <v>0.35832578191622577</v>
      </c>
      <c r="Q249" s="4">
        <v>0.36038845694400506</v>
      </c>
      <c r="R249" s="4">
        <v>0.17069985257250464</v>
      </c>
      <c r="S249" s="4">
        <v>0.36375017122542741</v>
      </c>
      <c r="T249" s="4">
        <v>0.2767429970554508</v>
      </c>
      <c r="U249" s="4">
        <v>0.24818534254451147</v>
      </c>
      <c r="V249" s="4">
        <v>0.27706244063673319</v>
      </c>
      <c r="W249" s="4">
        <v>0.27025041408176542</v>
      </c>
      <c r="X249" s="4">
        <v>0.2180086100185461</v>
      </c>
    </row>
    <row r="250" spans="1:24" ht="15.5" x14ac:dyDescent="0.35">
      <c r="A250" s="4" t="s">
        <v>282</v>
      </c>
      <c r="B250" s="4" t="s">
        <v>508</v>
      </c>
      <c r="C250" s="4">
        <v>1</v>
      </c>
      <c r="D250" s="4">
        <v>0.51663727296320028</v>
      </c>
      <c r="E250" s="4">
        <v>0.2256403983314425</v>
      </c>
      <c r="F250" s="4">
        <v>0.23250131217567985</v>
      </c>
      <c r="G250" s="4">
        <v>0.17901918821020876</v>
      </c>
      <c r="H250" s="4">
        <v>0.53436871904426475</v>
      </c>
      <c r="I250" s="4">
        <v>0.24566466513353083</v>
      </c>
      <c r="J250" s="4">
        <v>0.3795154492033353</v>
      </c>
      <c r="K250" s="4">
        <v>0.32552746887323919</v>
      </c>
      <c r="L250" s="4">
        <v>0.24297364473300373</v>
      </c>
      <c r="M250" s="4">
        <v>0.37613567912476631</v>
      </c>
      <c r="N250" s="4">
        <v>0.32029890153975871</v>
      </c>
      <c r="O250" s="4">
        <v>0.17017901380774342</v>
      </c>
      <c r="P250" s="4">
        <v>0.35832578191622577</v>
      </c>
      <c r="Q250" s="4">
        <v>0.36038845694400506</v>
      </c>
      <c r="R250" s="4">
        <v>0.17069985257250464</v>
      </c>
      <c r="S250" s="4">
        <v>0.36375017122542741</v>
      </c>
      <c r="T250" s="4">
        <v>0.2767429970554508</v>
      </c>
      <c r="U250" s="4">
        <v>0.24818534254451147</v>
      </c>
      <c r="V250" s="4">
        <v>0.27706244063673319</v>
      </c>
      <c r="W250" s="4">
        <v>0.27025041408176542</v>
      </c>
      <c r="X250" s="4">
        <v>0.2180086100185461</v>
      </c>
    </row>
    <row r="251" spans="1:24" ht="15.5" x14ac:dyDescent="0.35">
      <c r="A251" s="4" t="s">
        <v>282</v>
      </c>
      <c r="B251" s="4" t="s">
        <v>509</v>
      </c>
      <c r="C251" s="4">
        <v>1</v>
      </c>
      <c r="D251" s="4">
        <v>0.51663727296320028</v>
      </c>
      <c r="E251" s="4">
        <v>0.2256403983314425</v>
      </c>
      <c r="F251" s="4">
        <v>0.23250131217567985</v>
      </c>
      <c r="G251" s="4">
        <v>0.17901918821020876</v>
      </c>
      <c r="H251" s="4">
        <v>0.53436871904426475</v>
      </c>
      <c r="I251" s="4">
        <v>0.24566466513353083</v>
      </c>
      <c r="J251" s="4">
        <v>0.3795154492033353</v>
      </c>
      <c r="K251" s="4">
        <v>0.32552746887323919</v>
      </c>
      <c r="L251" s="4">
        <v>0.24297364473300373</v>
      </c>
      <c r="M251" s="4">
        <v>0.37613567912476631</v>
      </c>
      <c r="N251" s="4">
        <v>0.32029890153975871</v>
      </c>
      <c r="O251" s="4">
        <v>0.17017901380774342</v>
      </c>
      <c r="P251" s="4">
        <v>0.35832578191622577</v>
      </c>
      <c r="Q251" s="4">
        <v>0.36038845694400506</v>
      </c>
      <c r="R251" s="4">
        <v>0.17069985257250464</v>
      </c>
      <c r="S251" s="4">
        <v>0.36375017122542741</v>
      </c>
      <c r="T251" s="4">
        <v>0.2767429970554508</v>
      </c>
      <c r="U251" s="4">
        <v>0.24818534254451147</v>
      </c>
      <c r="V251" s="4">
        <v>0.27706244063673319</v>
      </c>
      <c r="W251" s="4">
        <v>0.27025041408176542</v>
      </c>
      <c r="X251" s="4">
        <v>0.2180086100185461</v>
      </c>
    </row>
    <row r="252" spans="1:24" ht="15.5" x14ac:dyDescent="0.35">
      <c r="A252" s="4" t="s">
        <v>282</v>
      </c>
      <c r="B252" s="4" t="s">
        <v>510</v>
      </c>
      <c r="C252" s="4">
        <v>1</v>
      </c>
      <c r="D252" s="4">
        <v>0.51663727296320028</v>
      </c>
      <c r="E252" s="4">
        <v>0.2256403983314425</v>
      </c>
      <c r="F252" s="4">
        <v>0.23250131217567985</v>
      </c>
      <c r="G252" s="4">
        <v>0.17901918821020876</v>
      </c>
      <c r="H252" s="4">
        <v>0.53436871904426475</v>
      </c>
      <c r="I252" s="4">
        <v>0.24566466513353083</v>
      </c>
      <c r="J252" s="4">
        <v>0.3795154492033353</v>
      </c>
      <c r="K252" s="4">
        <v>0.32552746887323919</v>
      </c>
      <c r="L252" s="4">
        <v>0.24297364473300373</v>
      </c>
      <c r="M252" s="4">
        <v>0.37613567912476631</v>
      </c>
      <c r="N252" s="4">
        <v>0.32029890153975871</v>
      </c>
      <c r="O252" s="4">
        <v>0.17017901380774342</v>
      </c>
      <c r="P252" s="4">
        <v>0.35832578191622577</v>
      </c>
      <c r="Q252" s="4">
        <v>0.36038845694400506</v>
      </c>
      <c r="R252" s="4">
        <v>0.17069985257250464</v>
      </c>
      <c r="S252" s="4">
        <v>0.36375017122542741</v>
      </c>
      <c r="T252" s="4">
        <v>0.2767429970554508</v>
      </c>
      <c r="U252" s="4">
        <v>0.24818534254451147</v>
      </c>
      <c r="V252" s="4">
        <v>0.27706244063673319</v>
      </c>
      <c r="W252" s="4">
        <v>0.27025041408176542</v>
      </c>
      <c r="X252" s="4">
        <v>0.2180086100185461</v>
      </c>
    </row>
    <row r="253" spans="1:24" ht="15.5" x14ac:dyDescent="0.35">
      <c r="A253" s="4" t="s">
        <v>282</v>
      </c>
      <c r="B253" s="4" t="s">
        <v>511</v>
      </c>
      <c r="C253" s="4">
        <v>1</v>
      </c>
      <c r="D253" s="4">
        <v>0.51663727296320028</v>
      </c>
      <c r="E253" s="4">
        <v>0.2256403983314425</v>
      </c>
      <c r="F253" s="4">
        <v>0.23250131217567985</v>
      </c>
      <c r="G253" s="4">
        <v>0.17901918821020876</v>
      </c>
      <c r="H253" s="4">
        <v>0.53436871904426475</v>
      </c>
      <c r="I253" s="4">
        <v>0.24566466513353083</v>
      </c>
      <c r="J253" s="4">
        <v>0.3795154492033353</v>
      </c>
      <c r="K253" s="4">
        <v>0.32552746887323919</v>
      </c>
      <c r="L253" s="4">
        <v>0.24297364473300373</v>
      </c>
      <c r="M253" s="4">
        <v>0.37613567912476631</v>
      </c>
      <c r="N253" s="4">
        <v>0.32029890153975871</v>
      </c>
      <c r="O253" s="4">
        <v>0.17017901380774342</v>
      </c>
      <c r="P253" s="4">
        <v>0.35832578191622577</v>
      </c>
      <c r="Q253" s="4">
        <v>0.36038845694400506</v>
      </c>
      <c r="R253" s="4">
        <v>0.17069985257250464</v>
      </c>
      <c r="S253" s="4">
        <v>0.36375017122542741</v>
      </c>
      <c r="T253" s="4">
        <v>0.2767429970554508</v>
      </c>
      <c r="U253" s="4">
        <v>0.24818534254451147</v>
      </c>
      <c r="V253" s="4">
        <v>0.27706244063673319</v>
      </c>
      <c r="W253" s="4">
        <v>0.27025041408176542</v>
      </c>
      <c r="X253" s="4">
        <v>0.2180086100185461</v>
      </c>
    </row>
    <row r="254" spans="1:24" ht="15.5" x14ac:dyDescent="0.35">
      <c r="A254" s="4" t="s">
        <v>282</v>
      </c>
      <c r="B254" s="4" t="s">
        <v>512</v>
      </c>
      <c r="C254" s="4">
        <v>1</v>
      </c>
      <c r="D254" s="4">
        <v>0.51663727296320028</v>
      </c>
      <c r="E254" s="4">
        <v>0.2256403983314425</v>
      </c>
      <c r="F254" s="4">
        <v>0.23250131217567985</v>
      </c>
      <c r="G254" s="4">
        <v>0.17901918821020876</v>
      </c>
      <c r="H254" s="4">
        <v>0.53436871904426475</v>
      </c>
      <c r="I254" s="4">
        <v>0.24566466513353083</v>
      </c>
      <c r="J254" s="4">
        <v>0.3795154492033353</v>
      </c>
      <c r="K254" s="4">
        <v>0.32552746887323919</v>
      </c>
      <c r="L254" s="4">
        <v>0.24297364473300373</v>
      </c>
      <c r="M254" s="4">
        <v>0.37613567912476631</v>
      </c>
      <c r="N254" s="4">
        <v>0.32029890153975871</v>
      </c>
      <c r="O254" s="4">
        <v>0.17017901380774342</v>
      </c>
      <c r="P254" s="4">
        <v>0.35832578191622577</v>
      </c>
      <c r="Q254" s="4">
        <v>0.36038845694400506</v>
      </c>
      <c r="R254" s="4">
        <v>0.17069985257250464</v>
      </c>
      <c r="S254" s="4">
        <v>0.36375017122542741</v>
      </c>
      <c r="T254" s="4">
        <v>0.2767429970554508</v>
      </c>
      <c r="U254" s="4">
        <v>0.24818534254451147</v>
      </c>
      <c r="V254" s="4">
        <v>0.27706244063673319</v>
      </c>
      <c r="W254" s="4">
        <v>0.27025041408176542</v>
      </c>
      <c r="X254" s="4">
        <v>0.2180086100185461</v>
      </c>
    </row>
    <row r="255" spans="1:24" ht="15.5" x14ac:dyDescent="0.35">
      <c r="A255" s="4" t="s">
        <v>282</v>
      </c>
      <c r="B255" s="4" t="s">
        <v>216</v>
      </c>
      <c r="C255" s="4">
        <v>1</v>
      </c>
      <c r="D255" s="4">
        <v>0.51663727296320028</v>
      </c>
      <c r="E255" s="4">
        <v>0.2256403983314425</v>
      </c>
      <c r="F255" s="4">
        <v>0.23250131217567985</v>
      </c>
      <c r="G255" s="4">
        <v>0.17901918821020876</v>
      </c>
      <c r="H255" s="4">
        <v>0.53436871904426475</v>
      </c>
      <c r="I255" s="4">
        <v>0.24566466513353083</v>
      </c>
      <c r="J255" s="4">
        <v>0.3795154492033353</v>
      </c>
      <c r="K255" s="4">
        <v>0.32552746887323919</v>
      </c>
      <c r="L255" s="4">
        <v>0.24297364473300373</v>
      </c>
      <c r="M255" s="4">
        <v>0.37613567912476631</v>
      </c>
      <c r="N255" s="4">
        <v>0.32029890153975871</v>
      </c>
      <c r="O255" s="4">
        <v>0.17017901380774342</v>
      </c>
      <c r="P255" s="4">
        <v>0.35832578191622577</v>
      </c>
      <c r="Q255" s="4">
        <v>0.36038845694400506</v>
      </c>
      <c r="R255" s="4">
        <v>0.17069985257250464</v>
      </c>
      <c r="S255" s="4">
        <v>0.36375017122542741</v>
      </c>
      <c r="T255" s="4">
        <v>0.2767429970554508</v>
      </c>
      <c r="U255" s="4">
        <v>0.24818534254451147</v>
      </c>
      <c r="V255" s="4">
        <v>0.27706244063673319</v>
      </c>
      <c r="W255" s="4">
        <v>0.27025041408176542</v>
      </c>
      <c r="X255" s="4">
        <v>0.2180086100185461</v>
      </c>
    </row>
    <row r="256" spans="1:24" ht="15.5" x14ac:dyDescent="0.35">
      <c r="A256" s="4" t="s">
        <v>282</v>
      </c>
      <c r="B256" s="4" t="s">
        <v>158</v>
      </c>
      <c r="C256" s="4">
        <v>1</v>
      </c>
      <c r="D256" s="4">
        <v>0.51663727296320028</v>
      </c>
      <c r="E256" s="4">
        <v>0.2256403983314425</v>
      </c>
      <c r="F256" s="4">
        <v>0.23250131217567985</v>
      </c>
      <c r="G256" s="4">
        <v>0.17901918821020876</v>
      </c>
      <c r="H256" s="4">
        <v>0.53436871904426475</v>
      </c>
      <c r="I256" s="4">
        <v>0.24566466513353083</v>
      </c>
      <c r="J256" s="4">
        <v>0.3795154492033353</v>
      </c>
      <c r="K256" s="4">
        <v>0.32552746887323919</v>
      </c>
      <c r="L256" s="4">
        <v>0.24297364473300373</v>
      </c>
      <c r="M256" s="4">
        <v>0.37613567912476631</v>
      </c>
      <c r="N256" s="4">
        <v>0.32029890153975871</v>
      </c>
      <c r="O256" s="4">
        <v>0.17017901380774342</v>
      </c>
      <c r="P256" s="4">
        <v>0.35832578191622577</v>
      </c>
      <c r="Q256" s="4">
        <v>0.36038845694400506</v>
      </c>
      <c r="R256" s="4">
        <v>0.17069985257250464</v>
      </c>
      <c r="S256" s="4">
        <v>0.36375017122542741</v>
      </c>
      <c r="T256" s="4">
        <v>0.2767429970554508</v>
      </c>
      <c r="U256" s="4">
        <v>0.24818534254451147</v>
      </c>
      <c r="V256" s="4">
        <v>0.27706244063673319</v>
      </c>
      <c r="W256" s="4">
        <v>0.27025041408176542</v>
      </c>
      <c r="X256" s="4">
        <v>0.2180086100185461</v>
      </c>
    </row>
    <row r="257" spans="1:24" ht="15.5" x14ac:dyDescent="0.35">
      <c r="A257" s="4" t="s">
        <v>282</v>
      </c>
      <c r="B257" s="4" t="s">
        <v>513</v>
      </c>
      <c r="C257" s="4">
        <v>1</v>
      </c>
      <c r="D257" s="4">
        <v>0.51663727296320028</v>
      </c>
      <c r="E257" s="4">
        <v>0.2256403983314425</v>
      </c>
      <c r="F257" s="4">
        <v>0.23250131217567985</v>
      </c>
      <c r="G257" s="4">
        <v>0.17901918821020876</v>
      </c>
      <c r="H257" s="4">
        <v>0.53436871904426475</v>
      </c>
      <c r="I257" s="4">
        <v>0.24566466513353083</v>
      </c>
      <c r="J257" s="4">
        <v>0.3795154492033353</v>
      </c>
      <c r="K257" s="4">
        <v>0.32552746887323919</v>
      </c>
      <c r="L257" s="4">
        <v>0.24297364473300373</v>
      </c>
      <c r="M257" s="4">
        <v>0.37613567912476631</v>
      </c>
      <c r="N257" s="4">
        <v>0.32029890153975871</v>
      </c>
      <c r="O257" s="4">
        <v>0.17017901380774342</v>
      </c>
      <c r="P257" s="4">
        <v>0.35832578191622577</v>
      </c>
      <c r="Q257" s="4">
        <v>0.36038845694400506</v>
      </c>
      <c r="R257" s="4">
        <v>0.17069985257250464</v>
      </c>
      <c r="S257" s="4">
        <v>0.36375017122542741</v>
      </c>
      <c r="T257" s="4">
        <v>0.2767429970554508</v>
      </c>
      <c r="U257" s="4">
        <v>0.24818534254451147</v>
      </c>
      <c r="V257" s="4">
        <v>0.27706244063673319</v>
      </c>
      <c r="W257" s="4">
        <v>0.27025041408176542</v>
      </c>
      <c r="X257" s="4">
        <v>0.2180086100185461</v>
      </c>
    </row>
    <row r="258" spans="1:24" ht="15.5" x14ac:dyDescent="0.35">
      <c r="A258" s="4" t="s">
        <v>282</v>
      </c>
      <c r="B258" s="4" t="s">
        <v>514</v>
      </c>
      <c r="C258" s="4">
        <v>1</v>
      </c>
      <c r="D258" s="4">
        <v>0.51663727296320028</v>
      </c>
      <c r="E258" s="4">
        <v>0.2256403983314425</v>
      </c>
      <c r="F258" s="4">
        <v>0.23250131217567985</v>
      </c>
      <c r="G258" s="4">
        <v>0.17901918821020876</v>
      </c>
      <c r="H258" s="4">
        <v>0.53436871904426475</v>
      </c>
      <c r="I258" s="4">
        <v>0.24566466513353083</v>
      </c>
      <c r="J258" s="4">
        <v>0.3795154492033353</v>
      </c>
      <c r="K258" s="4">
        <v>0.32552746887323919</v>
      </c>
      <c r="L258" s="4">
        <v>0.24297364473300373</v>
      </c>
      <c r="M258" s="4">
        <v>0.37613567912476631</v>
      </c>
      <c r="N258" s="4">
        <v>0.32029890153975871</v>
      </c>
      <c r="O258" s="4">
        <v>0.17017901380774342</v>
      </c>
      <c r="P258" s="4">
        <v>0.35832578191622577</v>
      </c>
      <c r="Q258" s="4">
        <v>0.36038845694400506</v>
      </c>
      <c r="R258" s="4">
        <v>0.17069985257250464</v>
      </c>
      <c r="S258" s="4">
        <v>0.36375017122542741</v>
      </c>
      <c r="T258" s="4">
        <v>0.2767429970554508</v>
      </c>
      <c r="U258" s="4">
        <v>0.24818534254451147</v>
      </c>
      <c r="V258" s="4">
        <v>0.27706244063673319</v>
      </c>
      <c r="W258" s="4">
        <v>0.27025041408176542</v>
      </c>
      <c r="X258" s="4">
        <v>0.2180086100185461</v>
      </c>
    </row>
    <row r="259" spans="1:24" ht="15.5" x14ac:dyDescent="0.35">
      <c r="A259" s="4" t="s">
        <v>282</v>
      </c>
      <c r="B259" s="4" t="s">
        <v>515</v>
      </c>
      <c r="C259" s="4">
        <v>1</v>
      </c>
      <c r="D259" s="4">
        <v>0.51663727296320028</v>
      </c>
      <c r="E259" s="4">
        <v>0.2256403983314425</v>
      </c>
      <c r="F259" s="4">
        <v>0.23250131217567985</v>
      </c>
      <c r="G259" s="4">
        <v>0.17901918821020876</v>
      </c>
      <c r="H259" s="4">
        <v>0.53436871904426475</v>
      </c>
      <c r="I259" s="4">
        <v>0.24566466513353083</v>
      </c>
      <c r="J259" s="4">
        <v>0.3795154492033353</v>
      </c>
      <c r="K259" s="4">
        <v>0.32552746887323919</v>
      </c>
      <c r="L259" s="4">
        <v>0.24297364473300373</v>
      </c>
      <c r="M259" s="4">
        <v>0.37613567912476631</v>
      </c>
      <c r="N259" s="4">
        <v>0.32029890153975871</v>
      </c>
      <c r="O259" s="4">
        <v>0.17017901380774342</v>
      </c>
      <c r="P259" s="4">
        <v>0.35832578191622577</v>
      </c>
      <c r="Q259" s="4">
        <v>0.36038845694400506</v>
      </c>
      <c r="R259" s="4">
        <v>0.17069985257250464</v>
      </c>
      <c r="S259" s="4">
        <v>0.36375017122542741</v>
      </c>
      <c r="T259" s="4">
        <v>0.2767429970554508</v>
      </c>
      <c r="U259" s="4">
        <v>0.24818534254451147</v>
      </c>
      <c r="V259" s="4">
        <v>0.27706244063673319</v>
      </c>
      <c r="W259" s="4">
        <v>0.27025041408176542</v>
      </c>
      <c r="X259" s="4">
        <v>0.2180086100185461</v>
      </c>
    </row>
    <row r="260" spans="1:24" ht="15.5" x14ac:dyDescent="0.35">
      <c r="A260" s="4" t="s">
        <v>282</v>
      </c>
      <c r="B260" s="4" t="s">
        <v>516</v>
      </c>
      <c r="C260" s="4">
        <v>1</v>
      </c>
      <c r="D260" s="4">
        <v>0.51663727296320028</v>
      </c>
      <c r="E260" s="4">
        <v>0.2256403983314425</v>
      </c>
      <c r="F260" s="4">
        <v>0.23250131217567985</v>
      </c>
      <c r="G260" s="4">
        <v>0.17901918821020876</v>
      </c>
      <c r="H260" s="4">
        <v>0.53436871904426475</v>
      </c>
      <c r="I260" s="4">
        <v>0.24566466513353083</v>
      </c>
      <c r="J260" s="4">
        <v>0.3795154492033353</v>
      </c>
      <c r="K260" s="4">
        <v>0.32552746887323919</v>
      </c>
      <c r="L260" s="4">
        <v>0.24297364473300373</v>
      </c>
      <c r="M260" s="4">
        <v>0.37613567912476631</v>
      </c>
      <c r="N260" s="4">
        <v>0.32029890153975871</v>
      </c>
      <c r="O260" s="4">
        <v>0.17017901380774342</v>
      </c>
      <c r="P260" s="4">
        <v>0.35832578191622577</v>
      </c>
      <c r="Q260" s="4">
        <v>0.36038845694400506</v>
      </c>
      <c r="R260" s="4">
        <v>0.17069985257250464</v>
      </c>
      <c r="S260" s="4">
        <v>0.36375017122542741</v>
      </c>
      <c r="T260" s="4">
        <v>0.2767429970554508</v>
      </c>
      <c r="U260" s="4">
        <v>0.24818534254451147</v>
      </c>
      <c r="V260" s="4">
        <v>0.27706244063673319</v>
      </c>
      <c r="W260" s="4">
        <v>0.27025041408176542</v>
      </c>
      <c r="X260" s="4">
        <v>0.2180086100185461</v>
      </c>
    </row>
    <row r="261" spans="1:24" ht="15.5" x14ac:dyDescent="0.35">
      <c r="A261" s="4" t="s">
        <v>282</v>
      </c>
      <c r="B261" s="4" t="s">
        <v>517</v>
      </c>
      <c r="C261" s="4">
        <v>1</v>
      </c>
      <c r="D261" s="4">
        <v>0.51663727296320028</v>
      </c>
      <c r="E261" s="4">
        <v>0.2256403983314425</v>
      </c>
      <c r="F261" s="4">
        <v>0.23250131217567985</v>
      </c>
      <c r="G261" s="4">
        <v>0.17901918821020876</v>
      </c>
      <c r="H261" s="4">
        <v>0.53436871904426475</v>
      </c>
      <c r="I261" s="4">
        <v>0.24566466513353083</v>
      </c>
      <c r="J261" s="4">
        <v>0.3795154492033353</v>
      </c>
      <c r="K261" s="4">
        <v>0.32552746887323919</v>
      </c>
      <c r="L261" s="4">
        <v>0.24297364473300373</v>
      </c>
      <c r="M261" s="4">
        <v>0.37613567912476631</v>
      </c>
      <c r="N261" s="4">
        <v>0.32029890153975871</v>
      </c>
      <c r="O261" s="4">
        <v>0.17017901380774342</v>
      </c>
      <c r="P261" s="4">
        <v>0.35832578191622577</v>
      </c>
      <c r="Q261" s="4">
        <v>0.36038845694400506</v>
      </c>
      <c r="R261" s="4">
        <v>0.17069985257250464</v>
      </c>
      <c r="S261" s="4">
        <v>0.36375017122542741</v>
      </c>
      <c r="T261" s="4">
        <v>0.2767429970554508</v>
      </c>
      <c r="U261" s="4">
        <v>0.24818534254451147</v>
      </c>
      <c r="V261" s="4">
        <v>0.27706244063673319</v>
      </c>
      <c r="W261" s="4">
        <v>0.27025041408176542</v>
      </c>
      <c r="X261" s="4">
        <v>0.2180086100185461</v>
      </c>
    </row>
    <row r="262" spans="1:24" ht="15.5" x14ac:dyDescent="0.35">
      <c r="A262" s="4" t="s">
        <v>282</v>
      </c>
      <c r="B262" s="4" t="s">
        <v>217</v>
      </c>
      <c r="C262" s="4">
        <v>1</v>
      </c>
      <c r="D262" s="4">
        <v>0.51663727296320028</v>
      </c>
      <c r="E262" s="4">
        <v>0.2256403983314425</v>
      </c>
      <c r="F262" s="4">
        <v>0.23250131217567985</v>
      </c>
      <c r="G262" s="4">
        <v>0.17901918821020876</v>
      </c>
      <c r="H262" s="4">
        <v>0.53436871904426475</v>
      </c>
      <c r="I262" s="4">
        <v>0.24566466513353083</v>
      </c>
      <c r="J262" s="4">
        <v>0.3795154492033353</v>
      </c>
      <c r="K262" s="4">
        <v>0.32552746887323919</v>
      </c>
      <c r="L262" s="4">
        <v>0.24297364473300373</v>
      </c>
      <c r="M262" s="4">
        <v>0.37613567912476631</v>
      </c>
      <c r="N262" s="4">
        <v>0.32029890153975871</v>
      </c>
      <c r="O262" s="4">
        <v>0.17017901380774342</v>
      </c>
      <c r="P262" s="4">
        <v>0.35832578191622577</v>
      </c>
      <c r="Q262" s="4">
        <v>0.36038845694400506</v>
      </c>
      <c r="R262" s="4">
        <v>0.17069985257250464</v>
      </c>
      <c r="S262" s="4">
        <v>0.36375017122542741</v>
      </c>
      <c r="T262" s="4">
        <v>0.2767429970554508</v>
      </c>
      <c r="U262" s="4">
        <v>0.24818534254451147</v>
      </c>
      <c r="V262" s="4">
        <v>0.27706244063673319</v>
      </c>
      <c r="W262" s="4">
        <v>0.27025041408176542</v>
      </c>
      <c r="X262" s="4">
        <v>0.2180086100185461</v>
      </c>
    </row>
    <row r="263" spans="1:24" ht="15.5" x14ac:dyDescent="0.35">
      <c r="A263" s="4" t="s">
        <v>282</v>
      </c>
      <c r="B263" s="4" t="s">
        <v>159</v>
      </c>
      <c r="C263" s="4">
        <v>1</v>
      </c>
      <c r="D263" s="4">
        <v>0.51663727296320028</v>
      </c>
      <c r="E263" s="4">
        <v>0.2256403983314425</v>
      </c>
      <c r="F263" s="4">
        <v>0.23250131217567985</v>
      </c>
      <c r="G263" s="4">
        <v>0.17901918821020876</v>
      </c>
      <c r="H263" s="4">
        <v>0.53436871904426475</v>
      </c>
      <c r="I263" s="4">
        <v>0.24566466513353083</v>
      </c>
      <c r="J263" s="4">
        <v>0.3795154492033353</v>
      </c>
      <c r="K263" s="4">
        <v>0.32552746887323919</v>
      </c>
      <c r="L263" s="4">
        <v>0.24297364473300373</v>
      </c>
      <c r="M263" s="4">
        <v>0.37613567912476631</v>
      </c>
      <c r="N263" s="4">
        <v>0.32029890153975871</v>
      </c>
      <c r="O263" s="4">
        <v>0.17017901380774342</v>
      </c>
      <c r="P263" s="4">
        <v>0.35832578191622577</v>
      </c>
      <c r="Q263" s="4">
        <v>0.36038845694400506</v>
      </c>
      <c r="R263" s="4">
        <v>0.17069985257250464</v>
      </c>
      <c r="S263" s="4">
        <v>0.36375017122542741</v>
      </c>
      <c r="T263" s="4">
        <v>0.2767429970554508</v>
      </c>
      <c r="U263" s="4">
        <v>0.24818534254451147</v>
      </c>
      <c r="V263" s="4">
        <v>0.27706244063673319</v>
      </c>
      <c r="W263" s="4">
        <v>0.27025041408176542</v>
      </c>
      <c r="X263" s="4">
        <v>0.2180086100185461</v>
      </c>
    </row>
    <row r="264" spans="1:24" ht="15.5" x14ac:dyDescent="0.35">
      <c r="A264" s="4" t="s">
        <v>282</v>
      </c>
      <c r="B264" s="4" t="s">
        <v>518</v>
      </c>
      <c r="C264" s="4">
        <v>1</v>
      </c>
      <c r="D264" s="4">
        <v>0.51663727296320028</v>
      </c>
      <c r="E264" s="4">
        <v>0.2256403983314425</v>
      </c>
      <c r="F264" s="4">
        <v>0.23250131217567985</v>
      </c>
      <c r="G264" s="4">
        <v>0.17901918821020876</v>
      </c>
      <c r="H264" s="4">
        <v>0.53436871904426475</v>
      </c>
      <c r="I264" s="4">
        <v>0.24566466513353083</v>
      </c>
      <c r="J264" s="4">
        <v>0.3795154492033353</v>
      </c>
      <c r="K264" s="4">
        <v>0.32552746887323919</v>
      </c>
      <c r="L264" s="4">
        <v>0.24297364473300373</v>
      </c>
      <c r="M264" s="4">
        <v>0.37613567912476631</v>
      </c>
      <c r="N264" s="4">
        <v>0.32029890153975871</v>
      </c>
      <c r="O264" s="4">
        <v>0.17017901380774342</v>
      </c>
      <c r="P264" s="4">
        <v>0.35832578191622577</v>
      </c>
      <c r="Q264" s="4">
        <v>0.36038845694400506</v>
      </c>
      <c r="R264" s="4">
        <v>0.17069985257250464</v>
      </c>
      <c r="S264" s="4">
        <v>0.36375017122542741</v>
      </c>
      <c r="T264" s="4">
        <v>0.2767429970554508</v>
      </c>
      <c r="U264" s="4">
        <v>0.24818534254451147</v>
      </c>
      <c r="V264" s="4">
        <v>0.27706244063673319</v>
      </c>
      <c r="W264" s="4">
        <v>0.27025041408176542</v>
      </c>
      <c r="X264" s="4">
        <v>0.2180086100185461</v>
      </c>
    </row>
    <row r="265" spans="1:24" ht="15.5" x14ac:dyDescent="0.35">
      <c r="A265" s="4" t="s">
        <v>282</v>
      </c>
      <c r="B265" s="4" t="s">
        <v>519</v>
      </c>
      <c r="C265" s="4">
        <v>1</v>
      </c>
      <c r="D265" s="4">
        <v>0.51663727296320028</v>
      </c>
      <c r="E265" s="4">
        <v>0.2256403983314425</v>
      </c>
      <c r="F265" s="4">
        <v>0.23250131217567985</v>
      </c>
      <c r="G265" s="4">
        <v>0.17901918821020876</v>
      </c>
      <c r="H265" s="4">
        <v>0.53436871904426475</v>
      </c>
      <c r="I265" s="4">
        <v>0.24566466513353083</v>
      </c>
      <c r="J265" s="4">
        <v>0.3795154492033353</v>
      </c>
      <c r="K265" s="4">
        <v>0.32552746887323919</v>
      </c>
      <c r="L265" s="4">
        <v>0.24297364473300373</v>
      </c>
      <c r="M265" s="4">
        <v>0.37613567912476631</v>
      </c>
      <c r="N265" s="4">
        <v>0.32029890153975871</v>
      </c>
      <c r="O265" s="4">
        <v>0.17017901380774342</v>
      </c>
      <c r="P265" s="4">
        <v>0.35832578191622577</v>
      </c>
      <c r="Q265" s="4">
        <v>0.36038845694400506</v>
      </c>
      <c r="R265" s="4">
        <v>0.17069985257250464</v>
      </c>
      <c r="S265" s="4">
        <v>0.36375017122542741</v>
      </c>
      <c r="T265" s="4">
        <v>0.2767429970554508</v>
      </c>
      <c r="U265" s="4">
        <v>0.24818534254451147</v>
      </c>
      <c r="V265" s="4">
        <v>0.27706244063673319</v>
      </c>
      <c r="W265" s="4">
        <v>0.27025041408176542</v>
      </c>
      <c r="X265" s="4">
        <v>0.2180086100185461</v>
      </c>
    </row>
    <row r="266" spans="1:24" ht="15.5" x14ac:dyDescent="0.35">
      <c r="A266" s="4" t="s">
        <v>282</v>
      </c>
      <c r="B266" s="4" t="s">
        <v>520</v>
      </c>
      <c r="C266" s="4">
        <v>1</v>
      </c>
      <c r="D266" s="4">
        <v>0.51663727296320028</v>
      </c>
      <c r="E266" s="4">
        <v>0.2256403983314425</v>
      </c>
      <c r="F266" s="4">
        <v>0.23250131217567985</v>
      </c>
      <c r="G266" s="4">
        <v>0.17901918821020876</v>
      </c>
      <c r="H266" s="4">
        <v>0.53436871904426475</v>
      </c>
      <c r="I266" s="4">
        <v>0.24566466513353083</v>
      </c>
      <c r="J266" s="4">
        <v>0.3795154492033353</v>
      </c>
      <c r="K266" s="4">
        <v>0.32552746887323919</v>
      </c>
      <c r="L266" s="4">
        <v>0.24297364473300373</v>
      </c>
      <c r="M266" s="4">
        <v>0.37613567912476631</v>
      </c>
      <c r="N266" s="4">
        <v>0.32029890153975871</v>
      </c>
      <c r="O266" s="4">
        <v>0.17017901380774342</v>
      </c>
      <c r="P266" s="4">
        <v>0.35832578191622577</v>
      </c>
      <c r="Q266" s="4">
        <v>0.36038845694400506</v>
      </c>
      <c r="R266" s="4">
        <v>0.17069985257250464</v>
      </c>
      <c r="S266" s="4">
        <v>0.36375017122542741</v>
      </c>
      <c r="T266" s="4">
        <v>0.2767429970554508</v>
      </c>
      <c r="U266" s="4">
        <v>0.24818534254451147</v>
      </c>
      <c r="V266" s="4">
        <v>0.27706244063673319</v>
      </c>
      <c r="W266" s="4">
        <v>0.27025041408176542</v>
      </c>
      <c r="X266" s="4">
        <v>0.2180086100185461</v>
      </c>
    </row>
    <row r="267" spans="1:24" ht="15.5" x14ac:dyDescent="0.35">
      <c r="A267" s="4" t="s">
        <v>282</v>
      </c>
      <c r="B267" s="4" t="s">
        <v>521</v>
      </c>
      <c r="C267" s="4">
        <v>1</v>
      </c>
      <c r="D267" s="4">
        <v>0.51663727296320028</v>
      </c>
      <c r="E267" s="4">
        <v>0.2256403983314425</v>
      </c>
      <c r="F267" s="4">
        <v>0.23250131217567985</v>
      </c>
      <c r="G267" s="4">
        <v>0.17901918821020876</v>
      </c>
      <c r="H267" s="4">
        <v>0.53436871904426475</v>
      </c>
      <c r="I267" s="4">
        <v>0.24566466513353083</v>
      </c>
      <c r="J267" s="4">
        <v>0.3795154492033353</v>
      </c>
      <c r="K267" s="4">
        <v>0.32552746887323919</v>
      </c>
      <c r="L267" s="4">
        <v>0.24297364473300373</v>
      </c>
      <c r="M267" s="4">
        <v>0.37613567912476631</v>
      </c>
      <c r="N267" s="4">
        <v>0.32029890153975871</v>
      </c>
      <c r="O267" s="4">
        <v>0.17017901380774342</v>
      </c>
      <c r="P267" s="4">
        <v>0.35832578191622577</v>
      </c>
      <c r="Q267" s="4">
        <v>0.36038845694400506</v>
      </c>
      <c r="R267" s="4">
        <v>0.17069985257250464</v>
      </c>
      <c r="S267" s="4">
        <v>0.36375017122542741</v>
      </c>
      <c r="T267" s="4">
        <v>0.2767429970554508</v>
      </c>
      <c r="U267" s="4">
        <v>0.24818534254451147</v>
      </c>
      <c r="V267" s="4">
        <v>0.27706244063673319</v>
      </c>
      <c r="W267" s="4">
        <v>0.27025041408176542</v>
      </c>
      <c r="X267" s="4">
        <v>0.2180086100185461</v>
      </c>
    </row>
    <row r="268" spans="1:24" ht="15.5" x14ac:dyDescent="0.35">
      <c r="A268" s="4" t="s">
        <v>282</v>
      </c>
      <c r="B268" s="4" t="s">
        <v>522</v>
      </c>
      <c r="C268" s="4">
        <v>1</v>
      </c>
      <c r="D268" s="4">
        <v>0.51663727296320028</v>
      </c>
      <c r="E268" s="4">
        <v>0.2256403983314425</v>
      </c>
      <c r="F268" s="4">
        <v>0.23250131217567985</v>
      </c>
      <c r="G268" s="4">
        <v>0.17901918821020876</v>
      </c>
      <c r="H268" s="4">
        <v>0.53436871904426475</v>
      </c>
      <c r="I268" s="4">
        <v>0.24566466513353083</v>
      </c>
      <c r="J268" s="4">
        <v>0.3795154492033353</v>
      </c>
      <c r="K268" s="4">
        <v>0.32552746887323919</v>
      </c>
      <c r="L268" s="4">
        <v>0.24297364473300373</v>
      </c>
      <c r="M268" s="4">
        <v>0.37613567912476631</v>
      </c>
      <c r="N268" s="4">
        <v>0.32029890153975871</v>
      </c>
      <c r="O268" s="4">
        <v>0.17017901380774342</v>
      </c>
      <c r="P268" s="4">
        <v>0.35832578191622577</v>
      </c>
      <c r="Q268" s="4">
        <v>0.36038845694400506</v>
      </c>
      <c r="R268" s="4">
        <v>0.17069985257250464</v>
      </c>
      <c r="S268" s="4">
        <v>0.36375017122542741</v>
      </c>
      <c r="T268" s="4">
        <v>0.2767429970554508</v>
      </c>
      <c r="U268" s="4">
        <v>0.24818534254451147</v>
      </c>
      <c r="V268" s="4">
        <v>0.27706244063673319</v>
      </c>
      <c r="W268" s="4">
        <v>0.27025041408176542</v>
      </c>
      <c r="X268" s="4">
        <v>0.2180086100185461</v>
      </c>
    </row>
    <row r="269" spans="1:24" ht="15.5" x14ac:dyDescent="0.35">
      <c r="A269" s="4" t="s">
        <v>282</v>
      </c>
      <c r="B269" s="4" t="s">
        <v>218</v>
      </c>
      <c r="C269" s="4">
        <v>1</v>
      </c>
      <c r="D269" s="4">
        <v>0.51663727296320028</v>
      </c>
      <c r="E269" s="4">
        <v>0.2256403983314425</v>
      </c>
      <c r="F269" s="4">
        <v>0.23250131217567985</v>
      </c>
      <c r="G269" s="4">
        <v>0.17901918821020876</v>
      </c>
      <c r="H269" s="4">
        <v>0.53436871904426475</v>
      </c>
      <c r="I269" s="4">
        <v>0.24566466513353083</v>
      </c>
      <c r="J269" s="4">
        <v>0.3795154492033353</v>
      </c>
      <c r="K269" s="4">
        <v>0.32552746887323919</v>
      </c>
      <c r="L269" s="4">
        <v>0.24297364473300373</v>
      </c>
      <c r="M269" s="4">
        <v>0.37613567912476631</v>
      </c>
      <c r="N269" s="4">
        <v>0.32029890153975871</v>
      </c>
      <c r="O269" s="4">
        <v>0.17017901380774342</v>
      </c>
      <c r="P269" s="4">
        <v>0.35832578191622577</v>
      </c>
      <c r="Q269" s="4">
        <v>0.36038845694400506</v>
      </c>
      <c r="R269" s="4">
        <v>0.17069985257250464</v>
      </c>
      <c r="S269" s="4">
        <v>0.36375017122542741</v>
      </c>
      <c r="T269" s="4">
        <v>0.2767429970554508</v>
      </c>
      <c r="U269" s="4">
        <v>0.24818534254451147</v>
      </c>
      <c r="V269" s="4">
        <v>0.27706244063673319</v>
      </c>
      <c r="W269" s="4">
        <v>0.27025041408176542</v>
      </c>
      <c r="X269" s="4">
        <v>0.2180086100185461</v>
      </c>
    </row>
    <row r="270" spans="1:24" ht="15.5" x14ac:dyDescent="0.35">
      <c r="A270" s="4" t="s">
        <v>282</v>
      </c>
      <c r="B270" s="4" t="s">
        <v>160</v>
      </c>
      <c r="C270" s="4">
        <v>1</v>
      </c>
      <c r="D270" s="4">
        <v>0.51663727296320028</v>
      </c>
      <c r="E270" s="4">
        <v>0.2256403983314425</v>
      </c>
      <c r="F270" s="4">
        <v>0.23250131217567985</v>
      </c>
      <c r="G270" s="4">
        <v>0.17901918821020876</v>
      </c>
      <c r="H270" s="4">
        <v>0.53436871904426475</v>
      </c>
      <c r="I270" s="4">
        <v>0.24566466513353083</v>
      </c>
      <c r="J270" s="4">
        <v>0.3795154492033353</v>
      </c>
      <c r="K270" s="4">
        <v>0.32552746887323919</v>
      </c>
      <c r="L270" s="4">
        <v>0.24297364473300373</v>
      </c>
      <c r="M270" s="4">
        <v>0.37613567912476631</v>
      </c>
      <c r="N270" s="4">
        <v>0.32029890153975871</v>
      </c>
      <c r="O270" s="4">
        <v>0.17017901380774342</v>
      </c>
      <c r="P270" s="4">
        <v>0.35832578191622577</v>
      </c>
      <c r="Q270" s="4">
        <v>0.36038845694400506</v>
      </c>
      <c r="R270" s="4">
        <v>0.17069985257250464</v>
      </c>
      <c r="S270" s="4">
        <v>0.36375017122542741</v>
      </c>
      <c r="T270" s="4">
        <v>0.2767429970554508</v>
      </c>
      <c r="U270" s="4">
        <v>0.24818534254451147</v>
      </c>
      <c r="V270" s="4">
        <v>0.27706244063673319</v>
      </c>
      <c r="W270" s="4">
        <v>0.27025041408176542</v>
      </c>
      <c r="X270" s="4">
        <v>0.2180086100185461</v>
      </c>
    </row>
    <row r="271" spans="1:24" ht="15.5" x14ac:dyDescent="0.35">
      <c r="A271" s="4" t="s">
        <v>282</v>
      </c>
      <c r="B271" s="4" t="s">
        <v>523</v>
      </c>
      <c r="C271" s="4">
        <v>1</v>
      </c>
      <c r="D271" s="4">
        <v>0.51663727296320028</v>
      </c>
      <c r="E271" s="4">
        <v>0.2256403983314425</v>
      </c>
      <c r="F271" s="4">
        <v>0.23250131217567985</v>
      </c>
      <c r="G271" s="4">
        <v>0.17901918821020876</v>
      </c>
      <c r="H271" s="4">
        <v>0.53436871904426475</v>
      </c>
      <c r="I271" s="4">
        <v>0.24566466513353083</v>
      </c>
      <c r="J271" s="4">
        <v>0.3795154492033353</v>
      </c>
      <c r="K271" s="4">
        <v>0.32552746887323919</v>
      </c>
      <c r="L271" s="4">
        <v>0.24297364473300373</v>
      </c>
      <c r="M271" s="4">
        <v>0.37613567912476631</v>
      </c>
      <c r="N271" s="4">
        <v>0.32029890153975871</v>
      </c>
      <c r="O271" s="4">
        <v>0.17017901380774342</v>
      </c>
      <c r="P271" s="4">
        <v>0.35832578191622577</v>
      </c>
      <c r="Q271" s="4">
        <v>0.36038845694400506</v>
      </c>
      <c r="R271" s="4">
        <v>0.17069985257250464</v>
      </c>
      <c r="S271" s="4">
        <v>0.36375017122542741</v>
      </c>
      <c r="T271" s="4">
        <v>0.2767429970554508</v>
      </c>
      <c r="U271" s="4">
        <v>0.24818534254451147</v>
      </c>
      <c r="V271" s="4">
        <v>0.27706244063673319</v>
      </c>
      <c r="W271" s="4">
        <v>0.27025041408176542</v>
      </c>
      <c r="X271" s="4">
        <v>0.2180086100185461</v>
      </c>
    </row>
    <row r="272" spans="1:24" ht="15.5" x14ac:dyDescent="0.35">
      <c r="A272" s="4" t="s">
        <v>282</v>
      </c>
      <c r="B272" s="4" t="s">
        <v>524</v>
      </c>
      <c r="C272" s="4">
        <v>1</v>
      </c>
      <c r="D272" s="4">
        <v>0.51663727296320028</v>
      </c>
      <c r="E272" s="4">
        <v>0.2256403983314425</v>
      </c>
      <c r="F272" s="4">
        <v>0.23250131217567985</v>
      </c>
      <c r="G272" s="4">
        <v>0.17901918821020876</v>
      </c>
      <c r="H272" s="4">
        <v>0.53436871904426475</v>
      </c>
      <c r="I272" s="4">
        <v>0.24566466513353083</v>
      </c>
      <c r="J272" s="4">
        <v>0.3795154492033353</v>
      </c>
      <c r="K272" s="4">
        <v>0.32552746887323919</v>
      </c>
      <c r="L272" s="4">
        <v>0.24297364473300373</v>
      </c>
      <c r="M272" s="4">
        <v>0.37613567912476631</v>
      </c>
      <c r="N272" s="4">
        <v>0.32029890153975871</v>
      </c>
      <c r="O272" s="4">
        <v>0.17017901380774342</v>
      </c>
      <c r="P272" s="4">
        <v>0.35832578191622577</v>
      </c>
      <c r="Q272" s="4">
        <v>0.36038845694400506</v>
      </c>
      <c r="R272" s="4">
        <v>0.17069985257250464</v>
      </c>
      <c r="S272" s="4">
        <v>0.36375017122542741</v>
      </c>
      <c r="T272" s="4">
        <v>0.2767429970554508</v>
      </c>
      <c r="U272" s="4">
        <v>0.24818534254451147</v>
      </c>
      <c r="V272" s="4">
        <v>0.27706244063673319</v>
      </c>
      <c r="W272" s="4">
        <v>0.27025041408176542</v>
      </c>
      <c r="X272" s="4">
        <v>0.2180086100185461</v>
      </c>
    </row>
    <row r="273" spans="1:24" ht="15.5" x14ac:dyDescent="0.35">
      <c r="A273" s="4" t="s">
        <v>282</v>
      </c>
      <c r="B273" s="4" t="s">
        <v>525</v>
      </c>
      <c r="C273" s="4">
        <v>1</v>
      </c>
      <c r="D273" s="4">
        <v>0.51663727296320028</v>
      </c>
      <c r="E273" s="4">
        <v>0.2256403983314425</v>
      </c>
      <c r="F273" s="4">
        <v>0.23250131217567985</v>
      </c>
      <c r="G273" s="4">
        <v>0.17901918821020876</v>
      </c>
      <c r="H273" s="4">
        <v>0.53436871904426475</v>
      </c>
      <c r="I273" s="4">
        <v>0.24566466513353083</v>
      </c>
      <c r="J273" s="4">
        <v>0.3795154492033353</v>
      </c>
      <c r="K273" s="4">
        <v>0.32552746887323919</v>
      </c>
      <c r="L273" s="4">
        <v>0.24297364473300373</v>
      </c>
      <c r="M273" s="4">
        <v>0.37613567912476631</v>
      </c>
      <c r="N273" s="4">
        <v>0.32029890153975871</v>
      </c>
      <c r="O273" s="4">
        <v>0.17017901380774342</v>
      </c>
      <c r="P273" s="4">
        <v>0.35832578191622577</v>
      </c>
      <c r="Q273" s="4">
        <v>0.36038845694400506</v>
      </c>
      <c r="R273" s="4">
        <v>0.17069985257250464</v>
      </c>
      <c r="S273" s="4">
        <v>0.36375017122542741</v>
      </c>
      <c r="T273" s="4">
        <v>0.2767429970554508</v>
      </c>
      <c r="U273" s="4">
        <v>0.24818534254451147</v>
      </c>
      <c r="V273" s="4">
        <v>0.27706244063673319</v>
      </c>
      <c r="W273" s="4">
        <v>0.27025041408176542</v>
      </c>
      <c r="X273" s="4">
        <v>0.2180086100185461</v>
      </c>
    </row>
    <row r="274" spans="1:24" ht="15.5" x14ac:dyDescent="0.35">
      <c r="A274" s="4" t="s">
        <v>282</v>
      </c>
      <c r="B274" s="4" t="s">
        <v>526</v>
      </c>
      <c r="C274" s="4">
        <v>1</v>
      </c>
      <c r="D274" s="4">
        <v>0.51663727296320028</v>
      </c>
      <c r="E274" s="4">
        <v>0.2256403983314425</v>
      </c>
      <c r="F274" s="4">
        <v>0.23250131217567985</v>
      </c>
      <c r="G274" s="4">
        <v>0.17901918821020876</v>
      </c>
      <c r="H274" s="4">
        <v>0.53436871904426475</v>
      </c>
      <c r="I274" s="4">
        <v>0.24566466513353083</v>
      </c>
      <c r="J274" s="4">
        <v>0.3795154492033353</v>
      </c>
      <c r="K274" s="4">
        <v>0.32552746887323919</v>
      </c>
      <c r="L274" s="4">
        <v>0.24297364473300373</v>
      </c>
      <c r="M274" s="4">
        <v>0.37613567912476631</v>
      </c>
      <c r="N274" s="4">
        <v>0.32029890153975871</v>
      </c>
      <c r="O274" s="4">
        <v>0.17017901380774342</v>
      </c>
      <c r="P274" s="4">
        <v>0.35832578191622577</v>
      </c>
      <c r="Q274" s="4">
        <v>0.36038845694400506</v>
      </c>
      <c r="R274" s="4">
        <v>0.17069985257250464</v>
      </c>
      <c r="S274" s="4">
        <v>0.36375017122542741</v>
      </c>
      <c r="T274" s="4">
        <v>0.2767429970554508</v>
      </c>
      <c r="U274" s="4">
        <v>0.24818534254451147</v>
      </c>
      <c r="V274" s="4">
        <v>0.27706244063673319</v>
      </c>
      <c r="W274" s="4">
        <v>0.27025041408176542</v>
      </c>
      <c r="X274" s="4">
        <v>0.2180086100185461</v>
      </c>
    </row>
    <row r="275" spans="1:24" ht="15.5" x14ac:dyDescent="0.35">
      <c r="A275" s="4" t="s">
        <v>282</v>
      </c>
      <c r="B275" s="4" t="s">
        <v>527</v>
      </c>
      <c r="C275" s="4">
        <v>1</v>
      </c>
      <c r="D275" s="4">
        <v>0.51663727296320028</v>
      </c>
      <c r="E275" s="4">
        <v>0.2256403983314425</v>
      </c>
      <c r="F275" s="4">
        <v>0.23250131217567985</v>
      </c>
      <c r="G275" s="4">
        <v>0.17901918821020876</v>
      </c>
      <c r="H275" s="4">
        <v>0.53436871904426475</v>
      </c>
      <c r="I275" s="4">
        <v>0.24566466513353083</v>
      </c>
      <c r="J275" s="4">
        <v>0.3795154492033353</v>
      </c>
      <c r="K275" s="4">
        <v>0.32552746887323919</v>
      </c>
      <c r="L275" s="4">
        <v>0.24297364473300373</v>
      </c>
      <c r="M275" s="4">
        <v>0.37613567912476631</v>
      </c>
      <c r="N275" s="4">
        <v>0.32029890153975871</v>
      </c>
      <c r="O275" s="4">
        <v>0.17017901380774342</v>
      </c>
      <c r="P275" s="4">
        <v>0.35832578191622577</v>
      </c>
      <c r="Q275" s="4">
        <v>0.36038845694400506</v>
      </c>
      <c r="R275" s="4">
        <v>0.17069985257250464</v>
      </c>
      <c r="S275" s="4">
        <v>0.36375017122542741</v>
      </c>
      <c r="T275" s="4">
        <v>0.2767429970554508</v>
      </c>
      <c r="U275" s="4">
        <v>0.24818534254451147</v>
      </c>
      <c r="V275" s="4">
        <v>0.27706244063673319</v>
      </c>
      <c r="W275" s="4">
        <v>0.27025041408176542</v>
      </c>
      <c r="X275" s="4">
        <v>0.2180086100185461</v>
      </c>
    </row>
    <row r="276" spans="1:24" ht="15.5" x14ac:dyDescent="0.35">
      <c r="A276" s="4" t="s">
        <v>282</v>
      </c>
      <c r="B276" s="4" t="s">
        <v>219</v>
      </c>
      <c r="C276" s="4">
        <v>1</v>
      </c>
      <c r="D276" s="4">
        <v>0.51663727296320028</v>
      </c>
      <c r="E276" s="4">
        <v>0.2256403983314425</v>
      </c>
      <c r="F276" s="4">
        <v>0.23250131217567985</v>
      </c>
      <c r="G276" s="4">
        <v>0.17901918821020876</v>
      </c>
      <c r="H276" s="4">
        <v>0.53436871904426475</v>
      </c>
      <c r="I276" s="4">
        <v>0.24566466513353083</v>
      </c>
      <c r="J276" s="4">
        <v>0.3795154492033353</v>
      </c>
      <c r="K276" s="4">
        <v>0.32552746887323919</v>
      </c>
      <c r="L276" s="4">
        <v>0.24297364473300373</v>
      </c>
      <c r="M276" s="4">
        <v>0.37613567912476631</v>
      </c>
      <c r="N276" s="4">
        <v>0.32029890153975871</v>
      </c>
      <c r="O276" s="4">
        <v>0.17017901380774342</v>
      </c>
      <c r="P276" s="4">
        <v>0.35832578191622577</v>
      </c>
      <c r="Q276" s="4">
        <v>0.36038845694400506</v>
      </c>
      <c r="R276" s="4">
        <v>0.17069985257250464</v>
      </c>
      <c r="S276" s="4">
        <v>0.36375017122542741</v>
      </c>
      <c r="T276" s="4">
        <v>0.2767429970554508</v>
      </c>
      <c r="U276" s="4">
        <v>0.24818534254451147</v>
      </c>
      <c r="V276" s="4">
        <v>0.27706244063673319</v>
      </c>
      <c r="W276" s="4">
        <v>0.27025041408176542</v>
      </c>
      <c r="X276" s="4">
        <v>0.2180086100185461</v>
      </c>
    </row>
    <row r="277" spans="1:24" ht="15.5" x14ac:dyDescent="0.35">
      <c r="A277" s="4" t="s">
        <v>282</v>
      </c>
      <c r="B277" s="4" t="s">
        <v>161</v>
      </c>
      <c r="C277" s="4">
        <v>1</v>
      </c>
      <c r="D277" s="4">
        <v>0.51663727296320028</v>
      </c>
      <c r="E277" s="4">
        <v>0.2256403983314425</v>
      </c>
      <c r="F277" s="4">
        <v>0.23250131217567985</v>
      </c>
      <c r="G277" s="4">
        <v>0.17901918821020876</v>
      </c>
      <c r="H277" s="4">
        <v>0.53436871904426475</v>
      </c>
      <c r="I277" s="4">
        <v>0.24566466513353083</v>
      </c>
      <c r="J277" s="4">
        <v>0.3795154492033353</v>
      </c>
      <c r="K277" s="4">
        <v>0.32552746887323919</v>
      </c>
      <c r="L277" s="4">
        <v>0.24297364473300373</v>
      </c>
      <c r="M277" s="4">
        <v>0.37613567912476631</v>
      </c>
      <c r="N277" s="4">
        <v>0.32029890153975871</v>
      </c>
      <c r="O277" s="4">
        <v>0.17017901380774342</v>
      </c>
      <c r="P277" s="4">
        <v>0.35832578191622577</v>
      </c>
      <c r="Q277" s="4">
        <v>0.36038845694400506</v>
      </c>
      <c r="R277" s="4">
        <v>0.17069985257250464</v>
      </c>
      <c r="S277" s="4">
        <v>0.36375017122542741</v>
      </c>
      <c r="T277" s="4">
        <v>0.2767429970554508</v>
      </c>
      <c r="U277" s="4">
        <v>0.24818534254451147</v>
      </c>
      <c r="V277" s="4">
        <v>0.27706244063673319</v>
      </c>
      <c r="W277" s="4">
        <v>0.27025041408176542</v>
      </c>
      <c r="X277" s="4">
        <v>0.2180086100185461</v>
      </c>
    </row>
    <row r="278" spans="1:24" ht="15.5" x14ac:dyDescent="0.35">
      <c r="A278" s="4" t="s">
        <v>282</v>
      </c>
      <c r="B278" s="4" t="s">
        <v>528</v>
      </c>
      <c r="C278" s="4">
        <v>1</v>
      </c>
      <c r="D278" s="4">
        <v>0.51663727296320028</v>
      </c>
      <c r="E278" s="4">
        <v>0.2256403983314425</v>
      </c>
      <c r="F278" s="4">
        <v>0.23250131217567985</v>
      </c>
      <c r="G278" s="4">
        <v>0.17901918821020876</v>
      </c>
      <c r="H278" s="4">
        <v>0.53436871904426475</v>
      </c>
      <c r="I278" s="4">
        <v>0.24566466513353083</v>
      </c>
      <c r="J278" s="4">
        <v>0.3795154492033353</v>
      </c>
      <c r="K278" s="4">
        <v>0.32552746887323919</v>
      </c>
      <c r="L278" s="4">
        <v>0.24297364473300373</v>
      </c>
      <c r="M278" s="4">
        <v>0.37613567912476631</v>
      </c>
      <c r="N278" s="4">
        <v>0.32029890153975871</v>
      </c>
      <c r="O278" s="4">
        <v>0.17017901380774342</v>
      </c>
      <c r="P278" s="4">
        <v>0.35832578191622577</v>
      </c>
      <c r="Q278" s="4">
        <v>0.36038845694400506</v>
      </c>
      <c r="R278" s="4">
        <v>0.17069985257250464</v>
      </c>
      <c r="S278" s="4">
        <v>0.36375017122542741</v>
      </c>
      <c r="T278" s="4">
        <v>0.2767429970554508</v>
      </c>
      <c r="U278" s="4">
        <v>0.24818534254451147</v>
      </c>
      <c r="V278" s="4">
        <v>0.27706244063673319</v>
      </c>
      <c r="W278" s="4">
        <v>0.27025041408176542</v>
      </c>
      <c r="X278" s="4">
        <v>0.2180086100185461</v>
      </c>
    </row>
    <row r="279" spans="1:24" ht="15.5" x14ac:dyDescent="0.35">
      <c r="A279" s="4" t="s">
        <v>282</v>
      </c>
      <c r="B279" s="4" t="s">
        <v>529</v>
      </c>
      <c r="C279" s="4">
        <v>1</v>
      </c>
      <c r="D279" s="4">
        <v>0.51663727296320028</v>
      </c>
      <c r="E279" s="4">
        <v>0.2256403983314425</v>
      </c>
      <c r="F279" s="4">
        <v>0.23250131217567985</v>
      </c>
      <c r="G279" s="4">
        <v>0.17901918821020876</v>
      </c>
      <c r="H279" s="4">
        <v>0.53436871904426475</v>
      </c>
      <c r="I279" s="4">
        <v>0.24566466513353083</v>
      </c>
      <c r="J279" s="4">
        <v>0.3795154492033353</v>
      </c>
      <c r="K279" s="4">
        <v>0.32552746887323919</v>
      </c>
      <c r="L279" s="4">
        <v>0.24297364473300373</v>
      </c>
      <c r="M279" s="4">
        <v>0.37613567912476631</v>
      </c>
      <c r="N279" s="4">
        <v>0.32029890153975871</v>
      </c>
      <c r="O279" s="4">
        <v>0.17017901380774342</v>
      </c>
      <c r="P279" s="4">
        <v>0.35832578191622577</v>
      </c>
      <c r="Q279" s="4">
        <v>0.36038845694400506</v>
      </c>
      <c r="R279" s="4">
        <v>0.17069985257250464</v>
      </c>
      <c r="S279" s="4">
        <v>0.36375017122542741</v>
      </c>
      <c r="T279" s="4">
        <v>0.2767429970554508</v>
      </c>
      <c r="U279" s="4">
        <v>0.24818534254451147</v>
      </c>
      <c r="V279" s="4">
        <v>0.27706244063673319</v>
      </c>
      <c r="W279" s="4">
        <v>0.27025041408176542</v>
      </c>
      <c r="X279" s="4">
        <v>0.2180086100185461</v>
      </c>
    </row>
    <row r="280" spans="1:24" ht="15.5" x14ac:dyDescent="0.35">
      <c r="A280" s="4" t="s">
        <v>282</v>
      </c>
      <c r="B280" s="4" t="s">
        <v>530</v>
      </c>
      <c r="C280" s="4">
        <v>1</v>
      </c>
      <c r="D280" s="4">
        <v>0.51663727296320028</v>
      </c>
      <c r="E280" s="4">
        <v>0.2256403983314425</v>
      </c>
      <c r="F280" s="4">
        <v>0.23250131217567985</v>
      </c>
      <c r="G280" s="4">
        <v>0.17901918821020876</v>
      </c>
      <c r="H280" s="4">
        <v>0.53436871904426475</v>
      </c>
      <c r="I280" s="4">
        <v>0.24566466513353083</v>
      </c>
      <c r="J280" s="4">
        <v>0.3795154492033353</v>
      </c>
      <c r="K280" s="4">
        <v>0.32552746887323919</v>
      </c>
      <c r="L280" s="4">
        <v>0.24297364473300373</v>
      </c>
      <c r="M280" s="4">
        <v>0.37613567912476631</v>
      </c>
      <c r="N280" s="4">
        <v>0.32029890153975871</v>
      </c>
      <c r="O280" s="4">
        <v>0.17017901380774342</v>
      </c>
      <c r="P280" s="4">
        <v>0.35832578191622577</v>
      </c>
      <c r="Q280" s="4">
        <v>0.36038845694400506</v>
      </c>
      <c r="R280" s="4">
        <v>0.17069985257250464</v>
      </c>
      <c r="S280" s="4">
        <v>0.36375017122542741</v>
      </c>
      <c r="T280" s="4">
        <v>0.2767429970554508</v>
      </c>
      <c r="U280" s="4">
        <v>0.24818534254451147</v>
      </c>
      <c r="V280" s="4">
        <v>0.27706244063673319</v>
      </c>
      <c r="W280" s="4">
        <v>0.27025041408176542</v>
      </c>
      <c r="X280" s="4">
        <v>0.2180086100185461</v>
      </c>
    </row>
    <row r="281" spans="1:24" ht="15.5" x14ac:dyDescent="0.35">
      <c r="A281" s="4" t="s">
        <v>282</v>
      </c>
      <c r="B281" s="4" t="s">
        <v>531</v>
      </c>
      <c r="C281" s="4">
        <v>1</v>
      </c>
      <c r="D281" s="4">
        <v>0.51663727296320028</v>
      </c>
      <c r="E281" s="4">
        <v>0.2256403983314425</v>
      </c>
      <c r="F281" s="4">
        <v>0.23250131217567985</v>
      </c>
      <c r="G281" s="4">
        <v>0.17901918821020876</v>
      </c>
      <c r="H281" s="4">
        <v>0.53436871904426475</v>
      </c>
      <c r="I281" s="4">
        <v>0.24566466513353083</v>
      </c>
      <c r="J281" s="4">
        <v>0.3795154492033353</v>
      </c>
      <c r="K281" s="4">
        <v>0.32552746887323919</v>
      </c>
      <c r="L281" s="4">
        <v>0.24297364473300373</v>
      </c>
      <c r="M281" s="4">
        <v>0.37613567912476631</v>
      </c>
      <c r="N281" s="4">
        <v>0.32029890153975871</v>
      </c>
      <c r="O281" s="4">
        <v>0.17017901380774342</v>
      </c>
      <c r="P281" s="4">
        <v>0.35832578191622577</v>
      </c>
      <c r="Q281" s="4">
        <v>0.36038845694400506</v>
      </c>
      <c r="R281" s="4">
        <v>0.17069985257250464</v>
      </c>
      <c r="S281" s="4">
        <v>0.36375017122542741</v>
      </c>
      <c r="T281" s="4">
        <v>0.2767429970554508</v>
      </c>
      <c r="U281" s="4">
        <v>0.24818534254451147</v>
      </c>
      <c r="V281" s="4">
        <v>0.27706244063673319</v>
      </c>
      <c r="W281" s="4">
        <v>0.27025041408176542</v>
      </c>
      <c r="X281" s="4">
        <v>0.2180086100185461</v>
      </c>
    </row>
    <row r="282" spans="1:24" ht="15.5" x14ac:dyDescent="0.35">
      <c r="A282" s="4" t="s">
        <v>282</v>
      </c>
      <c r="B282" s="4" t="s">
        <v>532</v>
      </c>
      <c r="C282" s="4">
        <v>1</v>
      </c>
      <c r="D282" s="4">
        <v>0.51663727296320028</v>
      </c>
      <c r="E282" s="4">
        <v>0.2256403983314425</v>
      </c>
      <c r="F282" s="4">
        <v>0.23250131217567985</v>
      </c>
      <c r="G282" s="4">
        <v>0.17901918821020876</v>
      </c>
      <c r="H282" s="4">
        <v>0.53436871904426475</v>
      </c>
      <c r="I282" s="4">
        <v>0.24566466513353083</v>
      </c>
      <c r="J282" s="4">
        <v>0.3795154492033353</v>
      </c>
      <c r="K282" s="4">
        <v>0.32552746887323919</v>
      </c>
      <c r="L282" s="4">
        <v>0.24297364473300373</v>
      </c>
      <c r="M282" s="4">
        <v>0.37613567912476631</v>
      </c>
      <c r="N282" s="4">
        <v>0.32029890153975871</v>
      </c>
      <c r="O282" s="4">
        <v>0.17017901380774342</v>
      </c>
      <c r="P282" s="4">
        <v>0.35832578191622577</v>
      </c>
      <c r="Q282" s="4">
        <v>0.36038845694400506</v>
      </c>
      <c r="R282" s="4">
        <v>0.17069985257250464</v>
      </c>
      <c r="S282" s="4">
        <v>0.36375017122542741</v>
      </c>
      <c r="T282" s="4">
        <v>0.2767429970554508</v>
      </c>
      <c r="U282" s="4">
        <v>0.24818534254451147</v>
      </c>
      <c r="V282" s="4">
        <v>0.27706244063673319</v>
      </c>
      <c r="W282" s="4">
        <v>0.27025041408176542</v>
      </c>
      <c r="X282" s="4">
        <v>0.2180086100185461</v>
      </c>
    </row>
    <row r="283" spans="1:24" ht="15.5" x14ac:dyDescent="0.35">
      <c r="A283" s="4" t="s">
        <v>282</v>
      </c>
      <c r="B283" s="4" t="s">
        <v>220</v>
      </c>
      <c r="C283" s="4">
        <v>1</v>
      </c>
      <c r="D283" s="4">
        <v>0.51663727296320028</v>
      </c>
      <c r="E283" s="4">
        <v>0.2256403983314425</v>
      </c>
      <c r="F283" s="4">
        <v>0.23250131217567985</v>
      </c>
      <c r="G283" s="4">
        <v>0.17901918821020876</v>
      </c>
      <c r="H283" s="4">
        <v>0.53436871904426475</v>
      </c>
      <c r="I283" s="4">
        <v>0.24566466513353083</v>
      </c>
      <c r="J283" s="4">
        <v>0.3795154492033353</v>
      </c>
      <c r="K283" s="4">
        <v>0.32552746887323919</v>
      </c>
      <c r="L283" s="4">
        <v>0.24297364473300373</v>
      </c>
      <c r="M283" s="4">
        <v>0.37613567912476631</v>
      </c>
      <c r="N283" s="4">
        <v>0.32029890153975871</v>
      </c>
      <c r="O283" s="4">
        <v>0.17017901380774342</v>
      </c>
      <c r="P283" s="4">
        <v>0.35832578191622577</v>
      </c>
      <c r="Q283" s="4">
        <v>0.36038845694400506</v>
      </c>
      <c r="R283" s="4">
        <v>0.17069985257250464</v>
      </c>
      <c r="S283" s="4">
        <v>0.36375017122542741</v>
      </c>
      <c r="T283" s="4">
        <v>0.2767429970554508</v>
      </c>
      <c r="U283" s="4">
        <v>0.24818534254451147</v>
      </c>
      <c r="V283" s="4">
        <v>0.27706244063673319</v>
      </c>
      <c r="W283" s="4">
        <v>0.27025041408176542</v>
      </c>
      <c r="X283" s="4">
        <v>0.2180086100185461</v>
      </c>
    </row>
    <row r="284" spans="1:24" ht="15.5" x14ac:dyDescent="0.35">
      <c r="A284" s="4" t="s">
        <v>282</v>
      </c>
      <c r="B284" s="4" t="s">
        <v>162</v>
      </c>
      <c r="C284" s="4">
        <v>1</v>
      </c>
      <c r="D284" s="4">
        <v>0.51663727296320028</v>
      </c>
      <c r="E284" s="4">
        <v>0.2256403983314425</v>
      </c>
      <c r="F284" s="4">
        <v>0.23250131217567985</v>
      </c>
      <c r="G284" s="4">
        <v>0.17901918821020876</v>
      </c>
      <c r="H284" s="4">
        <v>0.53436871904426475</v>
      </c>
      <c r="I284" s="4">
        <v>0.24566466513353083</v>
      </c>
      <c r="J284" s="4">
        <v>0.3795154492033353</v>
      </c>
      <c r="K284" s="4">
        <v>0.32552746887323919</v>
      </c>
      <c r="L284" s="4">
        <v>0.24297364473300373</v>
      </c>
      <c r="M284" s="4">
        <v>0.37613567912476631</v>
      </c>
      <c r="N284" s="4">
        <v>0.32029890153975871</v>
      </c>
      <c r="O284" s="4">
        <v>0.17017901380774342</v>
      </c>
      <c r="P284" s="4">
        <v>0.35832578191622577</v>
      </c>
      <c r="Q284" s="4">
        <v>0.36038845694400506</v>
      </c>
      <c r="R284" s="4">
        <v>0.17069985257250464</v>
      </c>
      <c r="S284" s="4">
        <v>0.36375017122542741</v>
      </c>
      <c r="T284" s="4">
        <v>0.2767429970554508</v>
      </c>
      <c r="U284" s="4">
        <v>0.24818534254451147</v>
      </c>
      <c r="V284" s="4">
        <v>0.27706244063673319</v>
      </c>
      <c r="W284" s="4">
        <v>0.27025041408176542</v>
      </c>
      <c r="X284" s="4">
        <v>0.2180086100185461</v>
      </c>
    </row>
    <row r="285" spans="1:24" ht="15.5" x14ac:dyDescent="0.35">
      <c r="A285" s="4" t="s">
        <v>282</v>
      </c>
      <c r="B285" s="4" t="s">
        <v>533</v>
      </c>
      <c r="C285" s="4">
        <v>1</v>
      </c>
      <c r="D285" s="4">
        <v>0.51663727296320028</v>
      </c>
      <c r="E285" s="4">
        <v>0.2256403983314425</v>
      </c>
      <c r="F285" s="4">
        <v>0.23250131217567985</v>
      </c>
      <c r="G285" s="4">
        <v>0.17901918821020876</v>
      </c>
      <c r="H285" s="4">
        <v>0.53436871904426475</v>
      </c>
      <c r="I285" s="4">
        <v>0.24566466513353083</v>
      </c>
      <c r="J285" s="4">
        <v>0.3795154492033353</v>
      </c>
      <c r="K285" s="4">
        <v>0.32552746887323919</v>
      </c>
      <c r="L285" s="4">
        <v>0.24297364473300373</v>
      </c>
      <c r="M285" s="4">
        <v>0.37613567912476631</v>
      </c>
      <c r="N285" s="4">
        <v>0.32029890153975871</v>
      </c>
      <c r="O285" s="4">
        <v>0.17017901380774342</v>
      </c>
      <c r="P285" s="4">
        <v>0.35832578191622577</v>
      </c>
      <c r="Q285" s="4">
        <v>0.36038845694400506</v>
      </c>
      <c r="R285" s="4">
        <v>0.17069985257250464</v>
      </c>
      <c r="S285" s="4">
        <v>0.36375017122542741</v>
      </c>
      <c r="T285" s="4">
        <v>0.2767429970554508</v>
      </c>
      <c r="U285" s="4">
        <v>0.24818534254451147</v>
      </c>
      <c r="V285" s="4">
        <v>0.27706244063673319</v>
      </c>
      <c r="W285" s="4">
        <v>0.27025041408176542</v>
      </c>
      <c r="X285" s="4">
        <v>0.2180086100185461</v>
      </c>
    </row>
    <row r="286" spans="1:24" ht="15.5" x14ac:dyDescent="0.35">
      <c r="A286" s="4" t="s">
        <v>282</v>
      </c>
      <c r="B286" s="4" t="s">
        <v>534</v>
      </c>
      <c r="C286" s="4">
        <v>1</v>
      </c>
      <c r="D286" s="4">
        <v>0.51663727296320028</v>
      </c>
      <c r="E286" s="4">
        <v>0.2256403983314425</v>
      </c>
      <c r="F286" s="4">
        <v>0.23250131217567985</v>
      </c>
      <c r="G286" s="4">
        <v>0.17901918821020876</v>
      </c>
      <c r="H286" s="4">
        <v>0.53436871904426475</v>
      </c>
      <c r="I286" s="4">
        <v>0.24566466513353083</v>
      </c>
      <c r="J286" s="4">
        <v>0.3795154492033353</v>
      </c>
      <c r="K286" s="4">
        <v>0.32552746887323919</v>
      </c>
      <c r="L286" s="4">
        <v>0.24297364473300373</v>
      </c>
      <c r="M286" s="4">
        <v>0.37613567912476631</v>
      </c>
      <c r="N286" s="4">
        <v>0.32029890153975871</v>
      </c>
      <c r="O286" s="4">
        <v>0.17017901380774342</v>
      </c>
      <c r="P286" s="4">
        <v>0.35832578191622577</v>
      </c>
      <c r="Q286" s="4">
        <v>0.36038845694400506</v>
      </c>
      <c r="R286" s="4">
        <v>0.17069985257250464</v>
      </c>
      <c r="S286" s="4">
        <v>0.36375017122542741</v>
      </c>
      <c r="T286" s="4">
        <v>0.2767429970554508</v>
      </c>
      <c r="U286" s="4">
        <v>0.24818534254451147</v>
      </c>
      <c r="V286" s="4">
        <v>0.27706244063673319</v>
      </c>
      <c r="W286" s="4">
        <v>0.27025041408176542</v>
      </c>
      <c r="X286" s="4">
        <v>0.2180086100185461</v>
      </c>
    </row>
    <row r="287" spans="1:24" ht="15.5" x14ac:dyDescent="0.35">
      <c r="A287" s="4" t="s">
        <v>282</v>
      </c>
      <c r="B287" s="4" t="s">
        <v>535</v>
      </c>
      <c r="C287" s="4">
        <v>1</v>
      </c>
      <c r="D287" s="4">
        <v>0.51663727296320028</v>
      </c>
      <c r="E287" s="4">
        <v>0.2256403983314425</v>
      </c>
      <c r="F287" s="4">
        <v>0.23250131217567985</v>
      </c>
      <c r="G287" s="4">
        <v>0.17901918821020876</v>
      </c>
      <c r="H287" s="4">
        <v>0.53436871904426475</v>
      </c>
      <c r="I287" s="4">
        <v>0.24566466513353083</v>
      </c>
      <c r="J287" s="4">
        <v>0.3795154492033353</v>
      </c>
      <c r="K287" s="4">
        <v>0.32552746887323919</v>
      </c>
      <c r="L287" s="4">
        <v>0.24297364473300373</v>
      </c>
      <c r="M287" s="4">
        <v>0.37613567912476631</v>
      </c>
      <c r="N287" s="4">
        <v>0.32029890153975871</v>
      </c>
      <c r="O287" s="4">
        <v>0.17017901380774342</v>
      </c>
      <c r="P287" s="4">
        <v>0.35832578191622577</v>
      </c>
      <c r="Q287" s="4">
        <v>0.36038845694400506</v>
      </c>
      <c r="R287" s="4">
        <v>0.17069985257250464</v>
      </c>
      <c r="S287" s="4">
        <v>0.36375017122542741</v>
      </c>
      <c r="T287" s="4">
        <v>0.2767429970554508</v>
      </c>
      <c r="U287" s="4">
        <v>0.24818534254451147</v>
      </c>
      <c r="V287" s="4">
        <v>0.27706244063673319</v>
      </c>
      <c r="W287" s="4">
        <v>0.27025041408176542</v>
      </c>
      <c r="X287" s="4">
        <v>0.2180086100185461</v>
      </c>
    </row>
    <row r="288" spans="1:24" ht="15.5" x14ac:dyDescent="0.35">
      <c r="A288" s="4" t="s">
        <v>282</v>
      </c>
      <c r="B288" s="4" t="s">
        <v>536</v>
      </c>
      <c r="C288" s="4">
        <v>1</v>
      </c>
      <c r="D288" s="4">
        <v>0.51663727296320028</v>
      </c>
      <c r="E288" s="4">
        <v>0.2256403983314425</v>
      </c>
      <c r="F288" s="4">
        <v>0.23250131217567985</v>
      </c>
      <c r="G288" s="4">
        <v>0.17901918821020876</v>
      </c>
      <c r="H288" s="4">
        <v>0.53436871904426475</v>
      </c>
      <c r="I288" s="4">
        <v>0.24566466513353083</v>
      </c>
      <c r="J288" s="4">
        <v>0.3795154492033353</v>
      </c>
      <c r="K288" s="4">
        <v>0.32552746887323919</v>
      </c>
      <c r="L288" s="4">
        <v>0.24297364473300373</v>
      </c>
      <c r="M288" s="4">
        <v>0.37613567912476631</v>
      </c>
      <c r="N288" s="4">
        <v>0.32029890153975871</v>
      </c>
      <c r="O288" s="4">
        <v>0.17017901380774342</v>
      </c>
      <c r="P288" s="4">
        <v>0.35832578191622577</v>
      </c>
      <c r="Q288" s="4">
        <v>0.36038845694400506</v>
      </c>
      <c r="R288" s="4">
        <v>0.17069985257250464</v>
      </c>
      <c r="S288" s="4">
        <v>0.36375017122542741</v>
      </c>
      <c r="T288" s="4">
        <v>0.2767429970554508</v>
      </c>
      <c r="U288" s="4">
        <v>0.24818534254451147</v>
      </c>
      <c r="V288" s="4">
        <v>0.27706244063673319</v>
      </c>
      <c r="W288" s="4">
        <v>0.27025041408176542</v>
      </c>
      <c r="X288" s="4">
        <v>0.2180086100185461</v>
      </c>
    </row>
    <row r="289" spans="1:24" ht="15.5" x14ac:dyDescent="0.35">
      <c r="A289" s="4" t="s">
        <v>282</v>
      </c>
      <c r="B289" s="4" t="s">
        <v>537</v>
      </c>
      <c r="C289" s="4">
        <v>1</v>
      </c>
      <c r="D289" s="4">
        <v>0.51663727296320028</v>
      </c>
      <c r="E289" s="4">
        <v>0.2256403983314425</v>
      </c>
      <c r="F289" s="4">
        <v>0.23250131217567985</v>
      </c>
      <c r="G289" s="4">
        <v>0.17901918821020876</v>
      </c>
      <c r="H289" s="4">
        <v>0.53436871904426475</v>
      </c>
      <c r="I289" s="4">
        <v>0.24566466513353083</v>
      </c>
      <c r="J289" s="4">
        <v>0.3795154492033353</v>
      </c>
      <c r="K289" s="4">
        <v>0.32552746887323919</v>
      </c>
      <c r="L289" s="4">
        <v>0.24297364473300373</v>
      </c>
      <c r="M289" s="4">
        <v>0.37613567912476631</v>
      </c>
      <c r="N289" s="4">
        <v>0.32029890153975871</v>
      </c>
      <c r="O289" s="4">
        <v>0.17017901380774342</v>
      </c>
      <c r="P289" s="4">
        <v>0.35832578191622577</v>
      </c>
      <c r="Q289" s="4">
        <v>0.36038845694400506</v>
      </c>
      <c r="R289" s="4">
        <v>0.17069985257250464</v>
      </c>
      <c r="S289" s="4">
        <v>0.36375017122542741</v>
      </c>
      <c r="T289" s="4">
        <v>0.2767429970554508</v>
      </c>
      <c r="U289" s="4">
        <v>0.24818534254451147</v>
      </c>
      <c r="V289" s="4">
        <v>0.27706244063673319</v>
      </c>
      <c r="W289" s="4">
        <v>0.27025041408176542</v>
      </c>
      <c r="X289" s="4">
        <v>0.2180086100185461</v>
      </c>
    </row>
    <row r="290" spans="1:24" ht="15.5" x14ac:dyDescent="0.35">
      <c r="A290" s="4" t="s">
        <v>282</v>
      </c>
      <c r="B290" s="4" t="s">
        <v>221</v>
      </c>
      <c r="C290" s="4">
        <v>1</v>
      </c>
      <c r="D290" s="4">
        <v>0.51663727296320028</v>
      </c>
      <c r="E290" s="4">
        <v>0.2256403983314425</v>
      </c>
      <c r="F290" s="4">
        <v>0.23250131217567985</v>
      </c>
      <c r="G290" s="4">
        <v>0.17901918821020876</v>
      </c>
      <c r="H290" s="4">
        <v>0.53436871904426475</v>
      </c>
      <c r="I290" s="4">
        <v>0.24566466513353083</v>
      </c>
      <c r="J290" s="4">
        <v>0.3795154492033353</v>
      </c>
      <c r="K290" s="4">
        <v>0.32552746887323919</v>
      </c>
      <c r="L290" s="4">
        <v>0.24297364473300373</v>
      </c>
      <c r="M290" s="4">
        <v>0.37613567912476631</v>
      </c>
      <c r="N290" s="4">
        <v>0.32029890153975871</v>
      </c>
      <c r="O290" s="4">
        <v>0.17017901380774342</v>
      </c>
      <c r="P290" s="4">
        <v>0.35832578191622577</v>
      </c>
      <c r="Q290" s="4">
        <v>0.36038845694400506</v>
      </c>
      <c r="R290" s="4">
        <v>0.17069985257250464</v>
      </c>
      <c r="S290" s="4">
        <v>0.36375017122542741</v>
      </c>
      <c r="T290" s="4">
        <v>0.2767429970554508</v>
      </c>
      <c r="U290" s="4">
        <v>0.24818534254451147</v>
      </c>
      <c r="V290" s="4">
        <v>0.27706244063673319</v>
      </c>
      <c r="W290" s="4">
        <v>0.27025041408176542</v>
      </c>
      <c r="X290" s="4">
        <v>0.2180086100185461</v>
      </c>
    </row>
    <row r="291" spans="1:24" ht="15.5" x14ac:dyDescent="0.35">
      <c r="A291" s="4" t="s">
        <v>282</v>
      </c>
      <c r="B291" s="4" t="s">
        <v>163</v>
      </c>
      <c r="C291" s="4">
        <v>1</v>
      </c>
      <c r="D291" s="4">
        <v>0.51663727296320028</v>
      </c>
      <c r="E291" s="4">
        <v>0.2256403983314425</v>
      </c>
      <c r="F291" s="4">
        <v>0.23250131217567985</v>
      </c>
      <c r="G291" s="4">
        <v>0.17901918821020876</v>
      </c>
      <c r="H291" s="4">
        <v>0.53436871904426475</v>
      </c>
      <c r="I291" s="4">
        <v>0.24566466513353083</v>
      </c>
      <c r="J291" s="4">
        <v>0.3795154492033353</v>
      </c>
      <c r="K291" s="4">
        <v>0.32552746887323919</v>
      </c>
      <c r="L291" s="4">
        <v>0.24297364473300373</v>
      </c>
      <c r="M291" s="4">
        <v>0.37613567912476631</v>
      </c>
      <c r="N291" s="4">
        <v>0.32029890153975871</v>
      </c>
      <c r="O291" s="4">
        <v>0.17017901380774342</v>
      </c>
      <c r="P291" s="4">
        <v>0.35832578191622577</v>
      </c>
      <c r="Q291" s="4">
        <v>0.36038845694400506</v>
      </c>
      <c r="R291" s="4">
        <v>0.17069985257250464</v>
      </c>
      <c r="S291" s="4">
        <v>0.36375017122542741</v>
      </c>
      <c r="T291" s="4">
        <v>0.2767429970554508</v>
      </c>
      <c r="U291" s="4">
        <v>0.24818534254451147</v>
      </c>
      <c r="V291" s="4">
        <v>0.27706244063673319</v>
      </c>
      <c r="W291" s="4">
        <v>0.27025041408176542</v>
      </c>
      <c r="X291" s="4">
        <v>0.2180086100185461</v>
      </c>
    </row>
    <row r="292" spans="1:24" ht="15.5" x14ac:dyDescent="0.35">
      <c r="A292" s="4" t="s">
        <v>282</v>
      </c>
      <c r="B292" s="4" t="s">
        <v>538</v>
      </c>
      <c r="C292" s="4">
        <v>1</v>
      </c>
      <c r="D292" s="4">
        <v>0.51663727296320028</v>
      </c>
      <c r="E292" s="4">
        <v>0.2256403983314425</v>
      </c>
      <c r="F292" s="4">
        <v>0.23250131217567985</v>
      </c>
      <c r="G292" s="4">
        <v>0.17901918821020876</v>
      </c>
      <c r="H292" s="4">
        <v>0.53436871904426475</v>
      </c>
      <c r="I292" s="4">
        <v>0.24566466513353083</v>
      </c>
      <c r="J292" s="4">
        <v>0.3795154492033353</v>
      </c>
      <c r="K292" s="4">
        <v>0.32552746887323919</v>
      </c>
      <c r="L292" s="4">
        <v>0.24297364473300373</v>
      </c>
      <c r="M292" s="4">
        <v>0.37613567912476631</v>
      </c>
      <c r="N292" s="4">
        <v>0.32029890153975871</v>
      </c>
      <c r="O292" s="4">
        <v>0.17017901380774342</v>
      </c>
      <c r="P292" s="4">
        <v>0.35832578191622577</v>
      </c>
      <c r="Q292" s="4">
        <v>0.36038845694400506</v>
      </c>
      <c r="R292" s="4">
        <v>0.17069985257250464</v>
      </c>
      <c r="S292" s="4">
        <v>0.36375017122542741</v>
      </c>
      <c r="T292" s="4">
        <v>0.2767429970554508</v>
      </c>
      <c r="U292" s="4">
        <v>0.24818534254451147</v>
      </c>
      <c r="V292" s="4">
        <v>0.27706244063673319</v>
      </c>
      <c r="W292" s="4">
        <v>0.27025041408176542</v>
      </c>
      <c r="X292" s="4">
        <v>0.2180086100185461</v>
      </c>
    </row>
    <row r="293" spans="1:24" ht="15.5" x14ac:dyDescent="0.35">
      <c r="A293" s="4" t="s">
        <v>282</v>
      </c>
      <c r="B293" s="4" t="s">
        <v>539</v>
      </c>
      <c r="C293" s="4">
        <v>1</v>
      </c>
      <c r="D293" s="4">
        <v>0.51663727296320028</v>
      </c>
      <c r="E293" s="4">
        <v>0.2256403983314425</v>
      </c>
      <c r="F293" s="4">
        <v>0.23250131217567985</v>
      </c>
      <c r="G293" s="4">
        <v>0.17901918821020876</v>
      </c>
      <c r="H293" s="4">
        <v>0.53436871904426475</v>
      </c>
      <c r="I293" s="4">
        <v>0.24566466513353083</v>
      </c>
      <c r="J293" s="4">
        <v>0.3795154492033353</v>
      </c>
      <c r="K293" s="4">
        <v>0.32552746887323919</v>
      </c>
      <c r="L293" s="4">
        <v>0.24297364473300373</v>
      </c>
      <c r="M293" s="4">
        <v>0.37613567912476631</v>
      </c>
      <c r="N293" s="4">
        <v>0.32029890153975871</v>
      </c>
      <c r="O293" s="4">
        <v>0.17017901380774342</v>
      </c>
      <c r="P293" s="4">
        <v>0.35832578191622577</v>
      </c>
      <c r="Q293" s="4">
        <v>0.36038845694400506</v>
      </c>
      <c r="R293" s="4">
        <v>0.17069985257250464</v>
      </c>
      <c r="S293" s="4">
        <v>0.36375017122542741</v>
      </c>
      <c r="T293" s="4">
        <v>0.2767429970554508</v>
      </c>
      <c r="U293" s="4">
        <v>0.24818534254451147</v>
      </c>
      <c r="V293" s="4">
        <v>0.27706244063673319</v>
      </c>
      <c r="W293" s="4">
        <v>0.27025041408176542</v>
      </c>
      <c r="X293" s="4">
        <v>0.2180086100185461</v>
      </c>
    </row>
    <row r="294" spans="1:24" ht="15.5" x14ac:dyDescent="0.35">
      <c r="A294" s="4" t="s">
        <v>282</v>
      </c>
      <c r="B294" s="4" t="s">
        <v>540</v>
      </c>
      <c r="C294" s="4">
        <v>1</v>
      </c>
      <c r="D294" s="4">
        <v>0.51663727296320028</v>
      </c>
      <c r="E294" s="4">
        <v>0.2256403983314425</v>
      </c>
      <c r="F294" s="4">
        <v>0.23250131217567985</v>
      </c>
      <c r="G294" s="4">
        <v>0.17901918821020876</v>
      </c>
      <c r="H294" s="4">
        <v>0.53436871904426475</v>
      </c>
      <c r="I294" s="4">
        <v>0.24566466513353083</v>
      </c>
      <c r="J294" s="4">
        <v>0.3795154492033353</v>
      </c>
      <c r="K294" s="4">
        <v>0.32552746887323919</v>
      </c>
      <c r="L294" s="4">
        <v>0.24297364473300373</v>
      </c>
      <c r="M294" s="4">
        <v>0.37613567912476631</v>
      </c>
      <c r="N294" s="4">
        <v>0.32029890153975871</v>
      </c>
      <c r="O294" s="4">
        <v>0.17017901380774342</v>
      </c>
      <c r="P294" s="4">
        <v>0.35832578191622577</v>
      </c>
      <c r="Q294" s="4">
        <v>0.36038845694400506</v>
      </c>
      <c r="R294" s="4">
        <v>0.17069985257250464</v>
      </c>
      <c r="S294" s="4">
        <v>0.36375017122542741</v>
      </c>
      <c r="T294" s="4">
        <v>0.2767429970554508</v>
      </c>
      <c r="U294" s="4">
        <v>0.24818534254451147</v>
      </c>
      <c r="V294" s="4">
        <v>0.27706244063673319</v>
      </c>
      <c r="W294" s="4">
        <v>0.27025041408176542</v>
      </c>
      <c r="X294" s="4">
        <v>0.2180086100185461</v>
      </c>
    </row>
    <row r="295" spans="1:24" ht="15.5" x14ac:dyDescent="0.35">
      <c r="A295" s="4" t="s">
        <v>282</v>
      </c>
      <c r="B295" s="4" t="s">
        <v>541</v>
      </c>
      <c r="C295" s="4">
        <v>1</v>
      </c>
      <c r="D295" s="4">
        <v>0.51663727296320028</v>
      </c>
      <c r="E295" s="4">
        <v>0.2256403983314425</v>
      </c>
      <c r="F295" s="4">
        <v>0.23250131217567985</v>
      </c>
      <c r="G295" s="4">
        <v>0.17901918821020876</v>
      </c>
      <c r="H295" s="4">
        <v>0.53436871904426475</v>
      </c>
      <c r="I295" s="4">
        <v>0.24566466513353083</v>
      </c>
      <c r="J295" s="4">
        <v>0.3795154492033353</v>
      </c>
      <c r="K295" s="4">
        <v>0.32552746887323919</v>
      </c>
      <c r="L295" s="4">
        <v>0.24297364473300373</v>
      </c>
      <c r="M295" s="4">
        <v>0.37613567912476631</v>
      </c>
      <c r="N295" s="4">
        <v>0.32029890153975871</v>
      </c>
      <c r="O295" s="4">
        <v>0.17017901380774342</v>
      </c>
      <c r="P295" s="4">
        <v>0.35832578191622577</v>
      </c>
      <c r="Q295" s="4">
        <v>0.36038845694400506</v>
      </c>
      <c r="R295" s="4">
        <v>0.17069985257250464</v>
      </c>
      <c r="S295" s="4">
        <v>0.36375017122542741</v>
      </c>
      <c r="T295" s="4">
        <v>0.2767429970554508</v>
      </c>
      <c r="U295" s="4">
        <v>0.24818534254451147</v>
      </c>
      <c r="V295" s="4">
        <v>0.27706244063673319</v>
      </c>
      <c r="W295" s="4">
        <v>0.27025041408176542</v>
      </c>
      <c r="X295" s="4">
        <v>0.2180086100185461</v>
      </c>
    </row>
    <row r="296" spans="1:24" ht="15.5" x14ac:dyDescent="0.35">
      <c r="A296" s="4" t="s">
        <v>282</v>
      </c>
      <c r="B296" s="4" t="s">
        <v>542</v>
      </c>
      <c r="C296" s="4">
        <v>1</v>
      </c>
      <c r="D296" s="4">
        <v>0.51663727296320028</v>
      </c>
      <c r="E296" s="4">
        <v>0.2256403983314425</v>
      </c>
      <c r="F296" s="4">
        <v>0.23250131217567985</v>
      </c>
      <c r="G296" s="4">
        <v>0.17901918821020876</v>
      </c>
      <c r="H296" s="4">
        <v>0.53436871904426475</v>
      </c>
      <c r="I296" s="4">
        <v>0.24566466513353083</v>
      </c>
      <c r="J296" s="4">
        <v>0.3795154492033353</v>
      </c>
      <c r="K296" s="4">
        <v>0.32552746887323919</v>
      </c>
      <c r="L296" s="4">
        <v>0.24297364473300373</v>
      </c>
      <c r="M296" s="4">
        <v>0.37613567912476631</v>
      </c>
      <c r="N296" s="4">
        <v>0.32029890153975871</v>
      </c>
      <c r="O296" s="4">
        <v>0.17017901380774342</v>
      </c>
      <c r="P296" s="4">
        <v>0.35832578191622577</v>
      </c>
      <c r="Q296" s="4">
        <v>0.36038845694400506</v>
      </c>
      <c r="R296" s="4">
        <v>0.17069985257250464</v>
      </c>
      <c r="S296" s="4">
        <v>0.36375017122542741</v>
      </c>
      <c r="T296" s="4">
        <v>0.2767429970554508</v>
      </c>
      <c r="U296" s="4">
        <v>0.24818534254451147</v>
      </c>
      <c r="V296" s="4">
        <v>0.27706244063673319</v>
      </c>
      <c r="W296" s="4">
        <v>0.27025041408176542</v>
      </c>
      <c r="X296" s="4">
        <v>0.2180086100185461</v>
      </c>
    </row>
    <row r="297" spans="1:24" ht="15.5" x14ac:dyDescent="0.35">
      <c r="A297" s="4" t="s">
        <v>282</v>
      </c>
      <c r="B297" s="4" t="s">
        <v>222</v>
      </c>
      <c r="C297" s="4">
        <v>1</v>
      </c>
      <c r="D297" s="4">
        <v>0.51663727296320028</v>
      </c>
      <c r="E297" s="4">
        <v>0.2256403983314425</v>
      </c>
      <c r="F297" s="4">
        <v>0.23250131217567985</v>
      </c>
      <c r="G297" s="4">
        <v>0.17901918821020876</v>
      </c>
      <c r="H297" s="4">
        <v>0.53436871904426475</v>
      </c>
      <c r="I297" s="4">
        <v>0.24566466513353083</v>
      </c>
      <c r="J297" s="4">
        <v>0.3795154492033353</v>
      </c>
      <c r="K297" s="4">
        <v>0.32552746887323919</v>
      </c>
      <c r="L297" s="4">
        <v>0.24297364473300373</v>
      </c>
      <c r="M297" s="4">
        <v>0.37613567912476631</v>
      </c>
      <c r="N297" s="4">
        <v>0.32029890153975871</v>
      </c>
      <c r="O297" s="4">
        <v>0.17017901380774342</v>
      </c>
      <c r="P297" s="4">
        <v>0.35832578191622577</v>
      </c>
      <c r="Q297" s="4">
        <v>0.36038845694400506</v>
      </c>
      <c r="R297" s="4">
        <v>0.17069985257250464</v>
      </c>
      <c r="S297" s="4">
        <v>0.36375017122542741</v>
      </c>
      <c r="T297" s="4">
        <v>0.2767429970554508</v>
      </c>
      <c r="U297" s="4">
        <v>0.24818534254451147</v>
      </c>
      <c r="V297" s="4">
        <v>0.27706244063673319</v>
      </c>
      <c r="W297" s="4">
        <v>0.27025041408176542</v>
      </c>
      <c r="X297" s="4">
        <v>0.2180086100185461</v>
      </c>
    </row>
    <row r="298" spans="1:24" ht="15.5" x14ac:dyDescent="0.35">
      <c r="A298" s="4" t="s">
        <v>282</v>
      </c>
      <c r="B298" s="4" t="s">
        <v>164</v>
      </c>
      <c r="C298" s="4">
        <v>1</v>
      </c>
      <c r="D298" s="4">
        <v>0.51663727296320028</v>
      </c>
      <c r="E298" s="4">
        <v>0.2256403983314425</v>
      </c>
      <c r="F298" s="4">
        <v>0.23250131217567985</v>
      </c>
      <c r="G298" s="4">
        <v>0.17901918821020876</v>
      </c>
      <c r="H298" s="4">
        <v>0.53436871904426475</v>
      </c>
      <c r="I298" s="4">
        <v>0.24566466513353083</v>
      </c>
      <c r="J298" s="4">
        <v>0.3795154492033353</v>
      </c>
      <c r="K298" s="4">
        <v>0.32552746887323919</v>
      </c>
      <c r="L298" s="4">
        <v>0.24297364473300373</v>
      </c>
      <c r="M298" s="4">
        <v>0.37613567912476631</v>
      </c>
      <c r="N298" s="4">
        <v>0.32029890153975871</v>
      </c>
      <c r="O298" s="4">
        <v>0.17017901380774342</v>
      </c>
      <c r="P298" s="4">
        <v>0.35832578191622577</v>
      </c>
      <c r="Q298" s="4">
        <v>0.36038845694400506</v>
      </c>
      <c r="R298" s="4">
        <v>0.17069985257250464</v>
      </c>
      <c r="S298" s="4">
        <v>0.36375017122542741</v>
      </c>
      <c r="T298" s="4">
        <v>0.2767429970554508</v>
      </c>
      <c r="U298" s="4">
        <v>0.24818534254451147</v>
      </c>
      <c r="V298" s="4">
        <v>0.27706244063673319</v>
      </c>
      <c r="W298" s="4">
        <v>0.27025041408176542</v>
      </c>
      <c r="X298" s="4">
        <v>0.2180086100185461</v>
      </c>
    </row>
    <row r="299" spans="1:24" ht="15.5" x14ac:dyDescent="0.35">
      <c r="A299" s="4" t="s">
        <v>282</v>
      </c>
      <c r="B299" s="4" t="s">
        <v>543</v>
      </c>
      <c r="C299" s="4">
        <v>1</v>
      </c>
      <c r="D299" s="4">
        <v>0.51663727296320028</v>
      </c>
      <c r="E299" s="4">
        <v>0.2256403983314425</v>
      </c>
      <c r="F299" s="4">
        <v>0.23250131217567985</v>
      </c>
      <c r="G299" s="4">
        <v>0.17901918821020876</v>
      </c>
      <c r="H299" s="4">
        <v>0.53436871904426475</v>
      </c>
      <c r="I299" s="4">
        <v>0.24566466513353083</v>
      </c>
      <c r="J299" s="4">
        <v>0.3795154492033353</v>
      </c>
      <c r="K299" s="4">
        <v>0.32552746887323919</v>
      </c>
      <c r="L299" s="4">
        <v>0.24297364473300373</v>
      </c>
      <c r="M299" s="4">
        <v>0.37613567912476631</v>
      </c>
      <c r="N299" s="4">
        <v>0.32029890153975871</v>
      </c>
      <c r="O299" s="4">
        <v>0.17017901380774342</v>
      </c>
      <c r="P299" s="4">
        <v>0.35832578191622577</v>
      </c>
      <c r="Q299" s="4">
        <v>0.36038845694400506</v>
      </c>
      <c r="R299" s="4">
        <v>0.17069985257250464</v>
      </c>
      <c r="S299" s="4">
        <v>0.36375017122542741</v>
      </c>
      <c r="T299" s="4">
        <v>0.2767429970554508</v>
      </c>
      <c r="U299" s="4">
        <v>0.24818534254451147</v>
      </c>
      <c r="V299" s="4">
        <v>0.27706244063673319</v>
      </c>
      <c r="W299" s="4">
        <v>0.27025041408176542</v>
      </c>
      <c r="X299" s="4">
        <v>0.2180086100185461</v>
      </c>
    </row>
    <row r="300" spans="1:24" ht="15.5" x14ac:dyDescent="0.35">
      <c r="A300" s="4" t="s">
        <v>282</v>
      </c>
      <c r="B300" s="4" t="s">
        <v>544</v>
      </c>
      <c r="C300" s="4">
        <v>1</v>
      </c>
      <c r="D300" s="4">
        <v>0.51663727296320028</v>
      </c>
      <c r="E300" s="4">
        <v>0.2256403983314425</v>
      </c>
      <c r="F300" s="4">
        <v>0.23250131217567985</v>
      </c>
      <c r="G300" s="4">
        <v>0.17901918821020876</v>
      </c>
      <c r="H300" s="4">
        <v>0.53436871904426475</v>
      </c>
      <c r="I300" s="4">
        <v>0.24566466513353083</v>
      </c>
      <c r="J300" s="4">
        <v>0.3795154492033353</v>
      </c>
      <c r="K300" s="4">
        <v>0.32552746887323919</v>
      </c>
      <c r="L300" s="4">
        <v>0.24297364473300373</v>
      </c>
      <c r="M300" s="4">
        <v>0.37613567912476631</v>
      </c>
      <c r="N300" s="4">
        <v>0.32029890153975871</v>
      </c>
      <c r="O300" s="4">
        <v>0.17017901380774342</v>
      </c>
      <c r="P300" s="4">
        <v>0.35832578191622577</v>
      </c>
      <c r="Q300" s="4">
        <v>0.36038845694400506</v>
      </c>
      <c r="R300" s="4">
        <v>0.17069985257250464</v>
      </c>
      <c r="S300" s="4">
        <v>0.36375017122542741</v>
      </c>
      <c r="T300" s="4">
        <v>0.2767429970554508</v>
      </c>
      <c r="U300" s="4">
        <v>0.24818534254451147</v>
      </c>
      <c r="V300" s="4">
        <v>0.27706244063673319</v>
      </c>
      <c r="W300" s="4">
        <v>0.27025041408176542</v>
      </c>
      <c r="X300" s="4">
        <v>0.2180086100185461</v>
      </c>
    </row>
    <row r="301" spans="1:24" ht="15.5" x14ac:dyDescent="0.35">
      <c r="A301" s="4" t="s">
        <v>282</v>
      </c>
      <c r="B301" s="4" t="s">
        <v>545</v>
      </c>
      <c r="C301" s="4">
        <v>1</v>
      </c>
      <c r="D301" s="4">
        <v>0.51663727296320028</v>
      </c>
      <c r="E301" s="4">
        <v>0.2256403983314425</v>
      </c>
      <c r="F301" s="4">
        <v>0.23250131217567985</v>
      </c>
      <c r="G301" s="4">
        <v>0.17901918821020876</v>
      </c>
      <c r="H301" s="4">
        <v>0.53436871904426475</v>
      </c>
      <c r="I301" s="4">
        <v>0.24566466513353083</v>
      </c>
      <c r="J301" s="4">
        <v>0.3795154492033353</v>
      </c>
      <c r="K301" s="4">
        <v>0.32552746887323919</v>
      </c>
      <c r="L301" s="4">
        <v>0.24297364473300373</v>
      </c>
      <c r="M301" s="4">
        <v>0.37613567912476631</v>
      </c>
      <c r="N301" s="4">
        <v>0.32029890153975871</v>
      </c>
      <c r="O301" s="4">
        <v>0.17017901380774342</v>
      </c>
      <c r="P301" s="4">
        <v>0.35832578191622577</v>
      </c>
      <c r="Q301" s="4">
        <v>0.36038845694400506</v>
      </c>
      <c r="R301" s="4">
        <v>0.17069985257250464</v>
      </c>
      <c r="S301" s="4">
        <v>0.36375017122542741</v>
      </c>
      <c r="T301" s="4">
        <v>0.2767429970554508</v>
      </c>
      <c r="U301" s="4">
        <v>0.24818534254451147</v>
      </c>
      <c r="V301" s="4">
        <v>0.27706244063673319</v>
      </c>
      <c r="W301" s="4">
        <v>0.27025041408176542</v>
      </c>
      <c r="X301" s="4">
        <v>0.2180086100185461</v>
      </c>
    </row>
    <row r="302" spans="1:24" ht="15.5" x14ac:dyDescent="0.35">
      <c r="A302" s="4" t="s">
        <v>282</v>
      </c>
      <c r="B302" s="4" t="s">
        <v>546</v>
      </c>
      <c r="C302" s="4">
        <v>1</v>
      </c>
      <c r="D302" s="4">
        <v>0.51663727296320028</v>
      </c>
      <c r="E302" s="4">
        <v>0.2256403983314425</v>
      </c>
      <c r="F302" s="4">
        <v>0.23250131217567985</v>
      </c>
      <c r="G302" s="4">
        <v>0.17901918821020876</v>
      </c>
      <c r="H302" s="4">
        <v>0.53436871904426475</v>
      </c>
      <c r="I302" s="4">
        <v>0.24566466513353083</v>
      </c>
      <c r="J302" s="4">
        <v>0.3795154492033353</v>
      </c>
      <c r="K302" s="4">
        <v>0.32552746887323919</v>
      </c>
      <c r="L302" s="4">
        <v>0.24297364473300373</v>
      </c>
      <c r="M302" s="4">
        <v>0.37613567912476631</v>
      </c>
      <c r="N302" s="4">
        <v>0.32029890153975871</v>
      </c>
      <c r="O302" s="4">
        <v>0.17017901380774342</v>
      </c>
      <c r="P302" s="4">
        <v>0.35832578191622577</v>
      </c>
      <c r="Q302" s="4">
        <v>0.36038845694400506</v>
      </c>
      <c r="R302" s="4">
        <v>0.17069985257250464</v>
      </c>
      <c r="S302" s="4">
        <v>0.36375017122542741</v>
      </c>
      <c r="T302" s="4">
        <v>0.2767429970554508</v>
      </c>
      <c r="U302" s="4">
        <v>0.24818534254451147</v>
      </c>
      <c r="V302" s="4">
        <v>0.27706244063673319</v>
      </c>
      <c r="W302" s="4">
        <v>0.27025041408176542</v>
      </c>
      <c r="X302" s="4">
        <v>0.2180086100185461</v>
      </c>
    </row>
    <row r="303" spans="1:24" ht="15.5" x14ac:dyDescent="0.35">
      <c r="A303" s="4" t="s">
        <v>282</v>
      </c>
      <c r="B303" s="4" t="s">
        <v>547</v>
      </c>
      <c r="C303" s="4">
        <v>1</v>
      </c>
      <c r="D303" s="4">
        <v>0.51663727296320028</v>
      </c>
      <c r="E303" s="4">
        <v>0.2256403983314425</v>
      </c>
      <c r="F303" s="4">
        <v>0.23250131217567985</v>
      </c>
      <c r="G303" s="4">
        <v>0.17901918821020876</v>
      </c>
      <c r="H303" s="4">
        <v>0.53436871904426475</v>
      </c>
      <c r="I303" s="4">
        <v>0.24566466513353083</v>
      </c>
      <c r="J303" s="4">
        <v>0.3795154492033353</v>
      </c>
      <c r="K303" s="4">
        <v>0.32552746887323919</v>
      </c>
      <c r="L303" s="4">
        <v>0.24297364473300373</v>
      </c>
      <c r="M303" s="4">
        <v>0.37613567912476631</v>
      </c>
      <c r="N303" s="4">
        <v>0.32029890153975871</v>
      </c>
      <c r="O303" s="4">
        <v>0.17017901380774342</v>
      </c>
      <c r="P303" s="4">
        <v>0.35832578191622577</v>
      </c>
      <c r="Q303" s="4">
        <v>0.36038845694400506</v>
      </c>
      <c r="R303" s="4">
        <v>0.17069985257250464</v>
      </c>
      <c r="S303" s="4">
        <v>0.36375017122542741</v>
      </c>
      <c r="T303" s="4">
        <v>0.2767429970554508</v>
      </c>
      <c r="U303" s="4">
        <v>0.24818534254451147</v>
      </c>
      <c r="V303" s="4">
        <v>0.27706244063673319</v>
      </c>
      <c r="W303" s="4">
        <v>0.27025041408176542</v>
      </c>
      <c r="X303" s="4">
        <v>0.2180086100185461</v>
      </c>
    </row>
    <row r="304" spans="1:24" ht="15.5" x14ac:dyDescent="0.35">
      <c r="A304" s="4" t="s">
        <v>282</v>
      </c>
      <c r="B304" s="4" t="s">
        <v>223</v>
      </c>
      <c r="C304" s="4">
        <v>1</v>
      </c>
      <c r="D304" s="4">
        <v>0.51663727296320028</v>
      </c>
      <c r="E304" s="4">
        <v>0.2256403983314425</v>
      </c>
      <c r="F304" s="4">
        <v>0.23250131217567985</v>
      </c>
      <c r="G304" s="4">
        <v>0.17901918821020876</v>
      </c>
      <c r="H304" s="4">
        <v>0.53436871904426475</v>
      </c>
      <c r="I304" s="4">
        <v>0.24566466513353083</v>
      </c>
      <c r="J304" s="4">
        <v>0.3795154492033353</v>
      </c>
      <c r="K304" s="4">
        <v>0.32552746887323919</v>
      </c>
      <c r="L304" s="4">
        <v>0.24297364473300373</v>
      </c>
      <c r="M304" s="4">
        <v>0.37613567912476631</v>
      </c>
      <c r="N304" s="4">
        <v>0.32029890153975871</v>
      </c>
      <c r="O304" s="4">
        <v>0.17017901380774342</v>
      </c>
      <c r="P304" s="4">
        <v>0.35832578191622577</v>
      </c>
      <c r="Q304" s="4">
        <v>0.36038845694400506</v>
      </c>
      <c r="R304" s="4">
        <v>0.17069985257250464</v>
      </c>
      <c r="S304" s="4">
        <v>0.36375017122542741</v>
      </c>
      <c r="T304" s="4">
        <v>0.2767429970554508</v>
      </c>
      <c r="U304" s="4">
        <v>0.24818534254451147</v>
      </c>
      <c r="V304" s="4">
        <v>0.27706244063673319</v>
      </c>
      <c r="W304" s="4">
        <v>0.27025041408176542</v>
      </c>
      <c r="X304" s="4">
        <v>0.2180086100185461</v>
      </c>
    </row>
    <row r="305" spans="1:24" ht="15.5" x14ac:dyDescent="0.35">
      <c r="A305" s="4" t="s">
        <v>282</v>
      </c>
      <c r="B305" s="4" t="s">
        <v>165</v>
      </c>
      <c r="C305" s="4">
        <v>1</v>
      </c>
      <c r="D305" s="4">
        <v>0.51663727296320028</v>
      </c>
      <c r="E305" s="4">
        <v>0.2256403983314425</v>
      </c>
      <c r="F305" s="4">
        <v>0.23250131217567985</v>
      </c>
      <c r="G305" s="4">
        <v>0.17901918821020876</v>
      </c>
      <c r="H305" s="4">
        <v>0.53436871904426475</v>
      </c>
      <c r="I305" s="4">
        <v>0.24566466513353083</v>
      </c>
      <c r="J305" s="4">
        <v>0.3795154492033353</v>
      </c>
      <c r="K305" s="4">
        <v>0.32552746887323919</v>
      </c>
      <c r="L305" s="4">
        <v>0.24297364473300373</v>
      </c>
      <c r="M305" s="4">
        <v>0.37613567912476631</v>
      </c>
      <c r="N305" s="4">
        <v>0.32029890153975871</v>
      </c>
      <c r="O305" s="4">
        <v>0.17017901380774342</v>
      </c>
      <c r="P305" s="4">
        <v>0.35832578191622577</v>
      </c>
      <c r="Q305" s="4">
        <v>0.36038845694400506</v>
      </c>
      <c r="R305" s="4">
        <v>0.17069985257250464</v>
      </c>
      <c r="S305" s="4">
        <v>0.36375017122542741</v>
      </c>
      <c r="T305" s="4">
        <v>0.2767429970554508</v>
      </c>
      <c r="U305" s="4">
        <v>0.24818534254451147</v>
      </c>
      <c r="V305" s="4">
        <v>0.27706244063673319</v>
      </c>
      <c r="W305" s="4">
        <v>0.27025041408176542</v>
      </c>
      <c r="X305" s="4">
        <v>0.2180086100185461</v>
      </c>
    </row>
    <row r="306" spans="1:24" ht="15.5" x14ac:dyDescent="0.35">
      <c r="A306" s="4" t="s">
        <v>282</v>
      </c>
      <c r="B306" s="4" t="s">
        <v>548</v>
      </c>
      <c r="C306" s="4">
        <v>1</v>
      </c>
      <c r="D306" s="4">
        <v>0.51663727296320028</v>
      </c>
      <c r="E306" s="4">
        <v>0.2256403983314425</v>
      </c>
      <c r="F306" s="4">
        <v>0.23250131217567985</v>
      </c>
      <c r="G306" s="4">
        <v>0.17901918821020876</v>
      </c>
      <c r="H306" s="4">
        <v>0.53436871904426475</v>
      </c>
      <c r="I306" s="4">
        <v>0.24566466513353083</v>
      </c>
      <c r="J306" s="4">
        <v>0.3795154492033353</v>
      </c>
      <c r="K306" s="4">
        <v>0.32552746887323919</v>
      </c>
      <c r="L306" s="4">
        <v>0.24297364473300373</v>
      </c>
      <c r="M306" s="4">
        <v>0.37613567912476631</v>
      </c>
      <c r="N306" s="4">
        <v>0.32029890153975871</v>
      </c>
      <c r="O306" s="4">
        <v>0.17017901380774342</v>
      </c>
      <c r="P306" s="4">
        <v>0.35832578191622577</v>
      </c>
      <c r="Q306" s="4">
        <v>0.36038845694400506</v>
      </c>
      <c r="R306" s="4">
        <v>0.17069985257250464</v>
      </c>
      <c r="S306" s="4">
        <v>0.36375017122542741</v>
      </c>
      <c r="T306" s="4">
        <v>0.2767429970554508</v>
      </c>
      <c r="U306" s="4">
        <v>0.24818534254451147</v>
      </c>
      <c r="V306" s="4">
        <v>0.27706244063673319</v>
      </c>
      <c r="W306" s="4">
        <v>0.27025041408176542</v>
      </c>
      <c r="X306" s="4">
        <v>0.2180086100185461</v>
      </c>
    </row>
    <row r="307" spans="1:24" ht="15.5" x14ac:dyDescent="0.35">
      <c r="A307" s="4" t="s">
        <v>282</v>
      </c>
      <c r="B307" s="4" t="s">
        <v>549</v>
      </c>
      <c r="C307" s="4">
        <v>1</v>
      </c>
      <c r="D307" s="4">
        <v>0.51663727296320028</v>
      </c>
      <c r="E307" s="4">
        <v>0.2256403983314425</v>
      </c>
      <c r="F307" s="4">
        <v>0.23250131217567985</v>
      </c>
      <c r="G307" s="4">
        <v>0.17901918821020876</v>
      </c>
      <c r="H307" s="4">
        <v>0.53436871904426475</v>
      </c>
      <c r="I307" s="4">
        <v>0.24566466513353083</v>
      </c>
      <c r="J307" s="4">
        <v>0.3795154492033353</v>
      </c>
      <c r="K307" s="4">
        <v>0.32552746887323919</v>
      </c>
      <c r="L307" s="4">
        <v>0.24297364473300373</v>
      </c>
      <c r="M307" s="4">
        <v>0.37613567912476631</v>
      </c>
      <c r="N307" s="4">
        <v>0.32029890153975871</v>
      </c>
      <c r="O307" s="4">
        <v>0.17017901380774342</v>
      </c>
      <c r="P307" s="4">
        <v>0.35832578191622577</v>
      </c>
      <c r="Q307" s="4">
        <v>0.36038845694400506</v>
      </c>
      <c r="R307" s="4">
        <v>0.17069985257250464</v>
      </c>
      <c r="S307" s="4">
        <v>0.36375017122542741</v>
      </c>
      <c r="T307" s="4">
        <v>0.2767429970554508</v>
      </c>
      <c r="U307" s="4">
        <v>0.24818534254451147</v>
      </c>
      <c r="V307" s="4">
        <v>0.27706244063673319</v>
      </c>
      <c r="W307" s="4">
        <v>0.27025041408176542</v>
      </c>
      <c r="X307" s="4">
        <v>0.2180086100185461</v>
      </c>
    </row>
    <row r="308" spans="1:24" ht="15.5" x14ac:dyDescent="0.35">
      <c r="A308" s="4" t="s">
        <v>282</v>
      </c>
      <c r="B308" s="4" t="s">
        <v>550</v>
      </c>
      <c r="C308" s="4">
        <v>1</v>
      </c>
      <c r="D308" s="4">
        <v>0.51663727296320028</v>
      </c>
      <c r="E308" s="4">
        <v>0.2256403983314425</v>
      </c>
      <c r="F308" s="4">
        <v>0.23250131217567985</v>
      </c>
      <c r="G308" s="4">
        <v>0.17901918821020876</v>
      </c>
      <c r="H308" s="4">
        <v>0.53436871904426475</v>
      </c>
      <c r="I308" s="4">
        <v>0.24566466513353083</v>
      </c>
      <c r="J308" s="4">
        <v>0.3795154492033353</v>
      </c>
      <c r="K308" s="4">
        <v>0.32552746887323919</v>
      </c>
      <c r="L308" s="4">
        <v>0.24297364473300373</v>
      </c>
      <c r="M308" s="4">
        <v>0.37613567912476631</v>
      </c>
      <c r="N308" s="4">
        <v>0.32029890153975871</v>
      </c>
      <c r="O308" s="4">
        <v>0.17017901380774342</v>
      </c>
      <c r="P308" s="4">
        <v>0.35832578191622577</v>
      </c>
      <c r="Q308" s="4">
        <v>0.36038845694400506</v>
      </c>
      <c r="R308" s="4">
        <v>0.17069985257250464</v>
      </c>
      <c r="S308" s="4">
        <v>0.36375017122542741</v>
      </c>
      <c r="T308" s="4">
        <v>0.2767429970554508</v>
      </c>
      <c r="U308" s="4">
        <v>0.24818534254451147</v>
      </c>
      <c r="V308" s="4">
        <v>0.27706244063673319</v>
      </c>
      <c r="W308" s="4">
        <v>0.27025041408176542</v>
      </c>
      <c r="X308" s="4">
        <v>0.2180086100185461</v>
      </c>
    </row>
    <row r="309" spans="1:24" ht="15.5" x14ac:dyDescent="0.35">
      <c r="A309" s="4" t="s">
        <v>282</v>
      </c>
      <c r="B309" s="4" t="s">
        <v>551</v>
      </c>
      <c r="C309" s="4">
        <v>1</v>
      </c>
      <c r="D309" s="4">
        <v>0.51663727296320028</v>
      </c>
      <c r="E309" s="4">
        <v>0.2256403983314425</v>
      </c>
      <c r="F309" s="4">
        <v>0.23250131217567985</v>
      </c>
      <c r="G309" s="4">
        <v>0.17901918821020876</v>
      </c>
      <c r="H309" s="4">
        <v>0.53436871904426475</v>
      </c>
      <c r="I309" s="4">
        <v>0.24566466513353083</v>
      </c>
      <c r="J309" s="4">
        <v>0.3795154492033353</v>
      </c>
      <c r="K309" s="4">
        <v>0.32552746887323919</v>
      </c>
      <c r="L309" s="4">
        <v>0.24297364473300373</v>
      </c>
      <c r="M309" s="4">
        <v>0.37613567912476631</v>
      </c>
      <c r="N309" s="4">
        <v>0.32029890153975871</v>
      </c>
      <c r="O309" s="4">
        <v>0.17017901380774342</v>
      </c>
      <c r="P309" s="4">
        <v>0.35832578191622577</v>
      </c>
      <c r="Q309" s="4">
        <v>0.36038845694400506</v>
      </c>
      <c r="R309" s="4">
        <v>0.17069985257250464</v>
      </c>
      <c r="S309" s="4">
        <v>0.36375017122542741</v>
      </c>
      <c r="T309" s="4">
        <v>0.2767429970554508</v>
      </c>
      <c r="U309" s="4">
        <v>0.24818534254451147</v>
      </c>
      <c r="V309" s="4">
        <v>0.27706244063673319</v>
      </c>
      <c r="W309" s="4">
        <v>0.27025041408176542</v>
      </c>
      <c r="X309" s="4">
        <v>0.2180086100185461</v>
      </c>
    </row>
    <row r="310" spans="1:24" ht="15.5" x14ac:dyDescent="0.35">
      <c r="A310" s="4" t="s">
        <v>282</v>
      </c>
      <c r="B310" s="4" t="s">
        <v>552</v>
      </c>
      <c r="C310" s="4">
        <v>1</v>
      </c>
      <c r="D310" s="4">
        <v>0.51663727296320028</v>
      </c>
      <c r="E310" s="4">
        <v>0.2256403983314425</v>
      </c>
      <c r="F310" s="4">
        <v>0.23250131217567985</v>
      </c>
      <c r="G310" s="4">
        <v>0.17901918821020876</v>
      </c>
      <c r="H310" s="4">
        <v>0.53436871904426475</v>
      </c>
      <c r="I310" s="4">
        <v>0.24566466513353083</v>
      </c>
      <c r="J310" s="4">
        <v>0.3795154492033353</v>
      </c>
      <c r="K310" s="4">
        <v>0.32552746887323919</v>
      </c>
      <c r="L310" s="4">
        <v>0.24297364473300373</v>
      </c>
      <c r="M310" s="4">
        <v>0.37613567912476631</v>
      </c>
      <c r="N310" s="4">
        <v>0.32029890153975871</v>
      </c>
      <c r="O310" s="4">
        <v>0.17017901380774342</v>
      </c>
      <c r="P310" s="4">
        <v>0.35832578191622577</v>
      </c>
      <c r="Q310" s="4">
        <v>0.36038845694400506</v>
      </c>
      <c r="R310" s="4">
        <v>0.17069985257250464</v>
      </c>
      <c r="S310" s="4">
        <v>0.36375017122542741</v>
      </c>
      <c r="T310" s="4">
        <v>0.2767429970554508</v>
      </c>
      <c r="U310" s="4">
        <v>0.24818534254451147</v>
      </c>
      <c r="V310" s="4">
        <v>0.27706244063673319</v>
      </c>
      <c r="W310" s="4">
        <v>0.27025041408176542</v>
      </c>
      <c r="X310" s="4">
        <v>0.2180086100185461</v>
      </c>
    </row>
    <row r="311" spans="1:24" ht="15.5" x14ac:dyDescent="0.35">
      <c r="A311" s="4" t="s">
        <v>282</v>
      </c>
      <c r="B311" s="4" t="s">
        <v>224</v>
      </c>
      <c r="C311" s="4">
        <v>1</v>
      </c>
      <c r="D311" s="4">
        <v>0.51663727296320028</v>
      </c>
      <c r="E311" s="4">
        <v>0.2256403983314425</v>
      </c>
      <c r="F311" s="4">
        <v>0.23250131217567985</v>
      </c>
      <c r="G311" s="4">
        <v>0.17901918821020876</v>
      </c>
      <c r="H311" s="4">
        <v>0.53436871904426475</v>
      </c>
      <c r="I311" s="4">
        <v>0.24566466513353083</v>
      </c>
      <c r="J311" s="4">
        <v>0.3795154492033353</v>
      </c>
      <c r="K311" s="4">
        <v>0.32552746887323919</v>
      </c>
      <c r="L311" s="4">
        <v>0.24297364473300373</v>
      </c>
      <c r="M311" s="4">
        <v>0.37613567912476631</v>
      </c>
      <c r="N311" s="4">
        <v>0.32029890153975871</v>
      </c>
      <c r="O311" s="4">
        <v>0.17017901380774342</v>
      </c>
      <c r="P311" s="4">
        <v>0.35832578191622577</v>
      </c>
      <c r="Q311" s="4">
        <v>0.36038845694400506</v>
      </c>
      <c r="R311" s="4">
        <v>0.17069985257250464</v>
      </c>
      <c r="S311" s="4">
        <v>0.36375017122542741</v>
      </c>
      <c r="T311" s="4">
        <v>0.2767429970554508</v>
      </c>
      <c r="U311" s="4">
        <v>0.24818534254451147</v>
      </c>
      <c r="V311" s="4">
        <v>0.27706244063673319</v>
      </c>
      <c r="W311" s="4">
        <v>0.27025041408176542</v>
      </c>
      <c r="X311" s="4">
        <v>0.2180086100185461</v>
      </c>
    </row>
    <row r="312" spans="1:24" ht="15.5" x14ac:dyDescent="0.35">
      <c r="A312" s="4" t="s">
        <v>282</v>
      </c>
      <c r="B312" s="4" t="s">
        <v>166</v>
      </c>
      <c r="C312" s="4">
        <v>1</v>
      </c>
      <c r="D312" s="4">
        <v>0.51663727296320028</v>
      </c>
      <c r="E312" s="4">
        <v>0.2256403983314425</v>
      </c>
      <c r="F312" s="4">
        <v>0.23250131217567985</v>
      </c>
      <c r="G312" s="4">
        <v>0.17901918821020876</v>
      </c>
      <c r="H312" s="4">
        <v>0.53436871904426475</v>
      </c>
      <c r="I312" s="4">
        <v>0.24566466513353083</v>
      </c>
      <c r="J312" s="4">
        <v>0.3795154492033353</v>
      </c>
      <c r="K312" s="4">
        <v>0.32552746887323919</v>
      </c>
      <c r="L312" s="4">
        <v>0.24297364473300373</v>
      </c>
      <c r="M312" s="4">
        <v>0.37613567912476631</v>
      </c>
      <c r="N312" s="4">
        <v>0.32029890153975871</v>
      </c>
      <c r="O312" s="4">
        <v>0.17017901380774342</v>
      </c>
      <c r="P312" s="4">
        <v>0.35832578191622577</v>
      </c>
      <c r="Q312" s="4">
        <v>0.36038845694400506</v>
      </c>
      <c r="R312" s="4">
        <v>0.17069985257250464</v>
      </c>
      <c r="S312" s="4">
        <v>0.36375017122542741</v>
      </c>
      <c r="T312" s="4">
        <v>0.2767429970554508</v>
      </c>
      <c r="U312" s="4">
        <v>0.24818534254451147</v>
      </c>
      <c r="V312" s="4">
        <v>0.27706244063673319</v>
      </c>
      <c r="W312" s="4">
        <v>0.27025041408176542</v>
      </c>
      <c r="X312" s="4">
        <v>0.2180086100185461</v>
      </c>
    </row>
    <row r="313" spans="1:24" ht="15.5" x14ac:dyDescent="0.35">
      <c r="A313" s="4" t="s">
        <v>282</v>
      </c>
      <c r="B313" s="4" t="s">
        <v>553</v>
      </c>
      <c r="C313" s="4">
        <v>1</v>
      </c>
      <c r="D313" s="4">
        <v>0.51663727296320028</v>
      </c>
      <c r="E313" s="4">
        <v>0.2256403983314425</v>
      </c>
      <c r="F313" s="4">
        <v>0.23250131217567985</v>
      </c>
      <c r="G313" s="4">
        <v>0.17901918821020876</v>
      </c>
      <c r="H313" s="4">
        <v>0.53436871904426475</v>
      </c>
      <c r="I313" s="4">
        <v>0.24566466513353083</v>
      </c>
      <c r="J313" s="4">
        <v>0.3795154492033353</v>
      </c>
      <c r="K313" s="4">
        <v>0.32552746887323919</v>
      </c>
      <c r="L313" s="4">
        <v>0.24297364473300373</v>
      </c>
      <c r="M313" s="4">
        <v>0.37613567912476631</v>
      </c>
      <c r="N313" s="4">
        <v>0.32029890153975871</v>
      </c>
      <c r="O313" s="4">
        <v>0.17017901380774342</v>
      </c>
      <c r="P313" s="4">
        <v>0.35832578191622577</v>
      </c>
      <c r="Q313" s="4">
        <v>0.36038845694400506</v>
      </c>
      <c r="R313" s="4">
        <v>0.17069985257250464</v>
      </c>
      <c r="S313" s="4">
        <v>0.36375017122542741</v>
      </c>
      <c r="T313" s="4">
        <v>0.2767429970554508</v>
      </c>
      <c r="U313" s="4">
        <v>0.24818534254451147</v>
      </c>
      <c r="V313" s="4">
        <v>0.27706244063673319</v>
      </c>
      <c r="W313" s="4">
        <v>0.27025041408176542</v>
      </c>
      <c r="X313" s="4">
        <v>0.2180086100185461</v>
      </c>
    </row>
    <row r="314" spans="1:24" ht="15.5" x14ac:dyDescent="0.35">
      <c r="A314" s="4" t="s">
        <v>282</v>
      </c>
      <c r="B314" s="4" t="s">
        <v>554</v>
      </c>
      <c r="C314" s="4">
        <v>1</v>
      </c>
      <c r="D314" s="4">
        <v>0.51663727296320028</v>
      </c>
      <c r="E314" s="4">
        <v>0.2256403983314425</v>
      </c>
      <c r="F314" s="4">
        <v>0.23250131217567985</v>
      </c>
      <c r="G314" s="4">
        <v>0.17901918821020876</v>
      </c>
      <c r="H314" s="4">
        <v>0.53436871904426475</v>
      </c>
      <c r="I314" s="4">
        <v>0.24566466513353083</v>
      </c>
      <c r="J314" s="4">
        <v>0.3795154492033353</v>
      </c>
      <c r="K314" s="4">
        <v>0.32552746887323919</v>
      </c>
      <c r="L314" s="4">
        <v>0.24297364473300373</v>
      </c>
      <c r="M314" s="4">
        <v>0.37613567912476631</v>
      </c>
      <c r="N314" s="4">
        <v>0.32029890153975871</v>
      </c>
      <c r="O314" s="4">
        <v>0.17017901380774342</v>
      </c>
      <c r="P314" s="4">
        <v>0.35832578191622577</v>
      </c>
      <c r="Q314" s="4">
        <v>0.36038845694400506</v>
      </c>
      <c r="R314" s="4">
        <v>0.17069985257250464</v>
      </c>
      <c r="S314" s="4">
        <v>0.36375017122542741</v>
      </c>
      <c r="T314" s="4">
        <v>0.2767429970554508</v>
      </c>
      <c r="U314" s="4">
        <v>0.24818534254451147</v>
      </c>
      <c r="V314" s="4">
        <v>0.27706244063673319</v>
      </c>
      <c r="W314" s="4">
        <v>0.27025041408176542</v>
      </c>
      <c r="X314" s="4">
        <v>0.2180086100185461</v>
      </c>
    </row>
    <row r="315" spans="1:24" ht="15.5" x14ac:dyDescent="0.35">
      <c r="A315" s="4" t="s">
        <v>282</v>
      </c>
      <c r="B315" s="4" t="s">
        <v>555</v>
      </c>
      <c r="C315" s="4">
        <v>1</v>
      </c>
      <c r="D315" s="4">
        <v>0.51663727296320028</v>
      </c>
      <c r="E315" s="4">
        <v>0.2256403983314425</v>
      </c>
      <c r="F315" s="4">
        <v>0.23250131217567985</v>
      </c>
      <c r="G315" s="4">
        <v>0.17901918821020876</v>
      </c>
      <c r="H315" s="4">
        <v>0.53436871904426475</v>
      </c>
      <c r="I315" s="4">
        <v>0.24566466513353083</v>
      </c>
      <c r="J315" s="4">
        <v>0.3795154492033353</v>
      </c>
      <c r="K315" s="4">
        <v>0.32552746887323919</v>
      </c>
      <c r="L315" s="4">
        <v>0.24297364473300373</v>
      </c>
      <c r="M315" s="4">
        <v>0.37613567912476631</v>
      </c>
      <c r="N315" s="4">
        <v>0.32029890153975871</v>
      </c>
      <c r="O315" s="4">
        <v>0.17017901380774342</v>
      </c>
      <c r="P315" s="4">
        <v>0.35832578191622577</v>
      </c>
      <c r="Q315" s="4">
        <v>0.36038845694400506</v>
      </c>
      <c r="R315" s="4">
        <v>0.17069985257250464</v>
      </c>
      <c r="S315" s="4">
        <v>0.36375017122542741</v>
      </c>
      <c r="T315" s="4">
        <v>0.2767429970554508</v>
      </c>
      <c r="U315" s="4">
        <v>0.24818534254451147</v>
      </c>
      <c r="V315" s="4">
        <v>0.27706244063673319</v>
      </c>
      <c r="W315" s="4">
        <v>0.27025041408176542</v>
      </c>
      <c r="X315" s="4">
        <v>0.2180086100185461</v>
      </c>
    </row>
    <row r="316" spans="1:24" ht="15.5" x14ac:dyDescent="0.35">
      <c r="A316" s="4" t="s">
        <v>282</v>
      </c>
      <c r="B316" s="4" t="s">
        <v>556</v>
      </c>
      <c r="C316" s="4">
        <v>1</v>
      </c>
      <c r="D316" s="4">
        <v>0.51663727296320028</v>
      </c>
      <c r="E316" s="4">
        <v>0.2256403983314425</v>
      </c>
      <c r="F316" s="4">
        <v>0.23250131217567985</v>
      </c>
      <c r="G316" s="4">
        <v>0.17901918821020876</v>
      </c>
      <c r="H316" s="4">
        <v>0.53436871904426475</v>
      </c>
      <c r="I316" s="4">
        <v>0.24566466513353083</v>
      </c>
      <c r="J316" s="4">
        <v>0.3795154492033353</v>
      </c>
      <c r="K316" s="4">
        <v>0.32552746887323919</v>
      </c>
      <c r="L316" s="4">
        <v>0.24297364473300373</v>
      </c>
      <c r="M316" s="4">
        <v>0.37613567912476631</v>
      </c>
      <c r="N316" s="4">
        <v>0.32029890153975871</v>
      </c>
      <c r="O316" s="4">
        <v>0.17017901380774342</v>
      </c>
      <c r="P316" s="4">
        <v>0.35832578191622577</v>
      </c>
      <c r="Q316" s="4">
        <v>0.36038845694400506</v>
      </c>
      <c r="R316" s="4">
        <v>0.17069985257250464</v>
      </c>
      <c r="S316" s="4">
        <v>0.36375017122542741</v>
      </c>
      <c r="T316" s="4">
        <v>0.2767429970554508</v>
      </c>
      <c r="U316" s="4">
        <v>0.24818534254451147</v>
      </c>
      <c r="V316" s="4">
        <v>0.27706244063673319</v>
      </c>
      <c r="W316" s="4">
        <v>0.27025041408176542</v>
      </c>
      <c r="X316" s="4">
        <v>0.2180086100185461</v>
      </c>
    </row>
    <row r="317" spans="1:24" ht="15.5" x14ac:dyDescent="0.35">
      <c r="A317" s="4" t="s">
        <v>282</v>
      </c>
      <c r="B317" s="4" t="s">
        <v>557</v>
      </c>
      <c r="C317" s="4">
        <v>1</v>
      </c>
      <c r="D317" s="4">
        <v>0.51663727296320028</v>
      </c>
      <c r="E317" s="4">
        <v>0.2256403983314425</v>
      </c>
      <c r="F317" s="4">
        <v>0.23250131217567985</v>
      </c>
      <c r="G317" s="4">
        <v>0.17901918821020876</v>
      </c>
      <c r="H317" s="4">
        <v>0.53436871904426475</v>
      </c>
      <c r="I317" s="4">
        <v>0.24566466513353083</v>
      </c>
      <c r="J317" s="4">
        <v>0.3795154492033353</v>
      </c>
      <c r="K317" s="4">
        <v>0.32552746887323919</v>
      </c>
      <c r="L317" s="4">
        <v>0.24297364473300373</v>
      </c>
      <c r="M317" s="4">
        <v>0.37613567912476631</v>
      </c>
      <c r="N317" s="4">
        <v>0.32029890153975871</v>
      </c>
      <c r="O317" s="4">
        <v>0.17017901380774342</v>
      </c>
      <c r="P317" s="4">
        <v>0.35832578191622577</v>
      </c>
      <c r="Q317" s="4">
        <v>0.36038845694400506</v>
      </c>
      <c r="R317" s="4">
        <v>0.17069985257250464</v>
      </c>
      <c r="S317" s="4">
        <v>0.36375017122542741</v>
      </c>
      <c r="T317" s="4">
        <v>0.2767429970554508</v>
      </c>
      <c r="U317" s="4">
        <v>0.24818534254451147</v>
      </c>
      <c r="V317" s="4">
        <v>0.27706244063673319</v>
      </c>
      <c r="W317" s="4">
        <v>0.27025041408176542</v>
      </c>
      <c r="X317" s="4">
        <v>0.2180086100185461</v>
      </c>
    </row>
    <row r="318" spans="1:24" ht="15.5" x14ac:dyDescent="0.35">
      <c r="A318" s="4" t="s">
        <v>282</v>
      </c>
      <c r="B318" s="4" t="s">
        <v>225</v>
      </c>
      <c r="C318" s="4">
        <v>1</v>
      </c>
      <c r="D318" s="4">
        <v>0.51663727296320028</v>
      </c>
      <c r="E318" s="4">
        <v>0.2256403983314425</v>
      </c>
      <c r="F318" s="4">
        <v>0.23250131217567985</v>
      </c>
      <c r="G318" s="4">
        <v>0.17901918821020876</v>
      </c>
      <c r="H318" s="4">
        <v>0.53436871904426475</v>
      </c>
      <c r="I318" s="4">
        <v>0.24566466513353083</v>
      </c>
      <c r="J318" s="4">
        <v>0.3795154492033353</v>
      </c>
      <c r="K318" s="4">
        <v>0.32552746887323919</v>
      </c>
      <c r="L318" s="4">
        <v>0.24297364473300373</v>
      </c>
      <c r="M318" s="4">
        <v>0.37613567912476631</v>
      </c>
      <c r="N318" s="4">
        <v>0.32029890153975871</v>
      </c>
      <c r="O318" s="4">
        <v>0.17017901380774342</v>
      </c>
      <c r="P318" s="4">
        <v>0.35832578191622577</v>
      </c>
      <c r="Q318" s="4">
        <v>0.36038845694400506</v>
      </c>
      <c r="R318" s="4">
        <v>0.17069985257250464</v>
      </c>
      <c r="S318" s="4">
        <v>0.36375017122542741</v>
      </c>
      <c r="T318" s="4">
        <v>0.2767429970554508</v>
      </c>
      <c r="U318" s="4">
        <v>0.24818534254451147</v>
      </c>
      <c r="V318" s="4">
        <v>0.27706244063673319</v>
      </c>
      <c r="W318" s="4">
        <v>0.27025041408176542</v>
      </c>
      <c r="X318" s="4">
        <v>0.2180086100185461</v>
      </c>
    </row>
    <row r="319" spans="1:24" ht="15.5" x14ac:dyDescent="0.35">
      <c r="A319" s="4" t="s">
        <v>282</v>
      </c>
      <c r="B319" s="4" t="s">
        <v>167</v>
      </c>
      <c r="C319" s="4">
        <v>1</v>
      </c>
      <c r="D319" s="4">
        <v>0.51663727296320028</v>
      </c>
      <c r="E319" s="4">
        <v>0.2256403983314425</v>
      </c>
      <c r="F319" s="4">
        <v>0.23250131217567985</v>
      </c>
      <c r="G319" s="4">
        <v>0.17901918821020876</v>
      </c>
      <c r="H319" s="4">
        <v>0.53436871904426475</v>
      </c>
      <c r="I319" s="4">
        <v>0.24566466513353083</v>
      </c>
      <c r="J319" s="4">
        <v>0.3795154492033353</v>
      </c>
      <c r="K319" s="4">
        <v>0.32552746887323919</v>
      </c>
      <c r="L319" s="4">
        <v>0.24297364473300373</v>
      </c>
      <c r="M319" s="4">
        <v>0.37613567912476631</v>
      </c>
      <c r="N319" s="4">
        <v>0.32029890153975871</v>
      </c>
      <c r="O319" s="4">
        <v>0.17017901380774342</v>
      </c>
      <c r="P319" s="4">
        <v>0.35832578191622577</v>
      </c>
      <c r="Q319" s="4">
        <v>0.36038845694400506</v>
      </c>
      <c r="R319" s="4">
        <v>0.17069985257250464</v>
      </c>
      <c r="S319" s="4">
        <v>0.36375017122542741</v>
      </c>
      <c r="T319" s="4">
        <v>0.2767429970554508</v>
      </c>
      <c r="U319" s="4">
        <v>0.24818534254451147</v>
      </c>
      <c r="V319" s="4">
        <v>0.27706244063673319</v>
      </c>
      <c r="W319" s="4">
        <v>0.27025041408176542</v>
      </c>
      <c r="X319" s="4">
        <v>0.2180086100185461</v>
      </c>
    </row>
    <row r="320" spans="1:24" ht="15.5" x14ac:dyDescent="0.35">
      <c r="A320" s="4" t="s">
        <v>282</v>
      </c>
      <c r="B320" s="4" t="s">
        <v>558</v>
      </c>
      <c r="C320" s="4">
        <v>1</v>
      </c>
      <c r="D320" s="4">
        <v>0.51663727296320028</v>
      </c>
      <c r="E320" s="4">
        <v>0.2256403983314425</v>
      </c>
      <c r="F320" s="4">
        <v>0.23250131217567985</v>
      </c>
      <c r="G320" s="4">
        <v>0.17901918821020876</v>
      </c>
      <c r="H320" s="4">
        <v>0.53436871904426475</v>
      </c>
      <c r="I320" s="4">
        <v>0.24566466513353083</v>
      </c>
      <c r="J320" s="4">
        <v>0.3795154492033353</v>
      </c>
      <c r="K320" s="4">
        <v>0.32552746887323919</v>
      </c>
      <c r="L320" s="4">
        <v>0.24297364473300373</v>
      </c>
      <c r="M320" s="4">
        <v>0.37613567912476631</v>
      </c>
      <c r="N320" s="4">
        <v>0.32029890153975871</v>
      </c>
      <c r="O320" s="4">
        <v>0.17017901380774342</v>
      </c>
      <c r="P320" s="4">
        <v>0.35832578191622577</v>
      </c>
      <c r="Q320" s="4">
        <v>0.36038845694400506</v>
      </c>
      <c r="R320" s="4">
        <v>0.17069985257250464</v>
      </c>
      <c r="S320" s="4">
        <v>0.36375017122542741</v>
      </c>
      <c r="T320" s="4">
        <v>0.2767429970554508</v>
      </c>
      <c r="U320" s="4">
        <v>0.24818534254451147</v>
      </c>
      <c r="V320" s="4">
        <v>0.27706244063673319</v>
      </c>
      <c r="W320" s="4">
        <v>0.27025041408176542</v>
      </c>
      <c r="X320" s="4">
        <v>0.2180086100185461</v>
      </c>
    </row>
    <row r="321" spans="1:24" ht="15.5" x14ac:dyDescent="0.35">
      <c r="A321" s="4" t="s">
        <v>282</v>
      </c>
      <c r="B321" s="4" t="s">
        <v>559</v>
      </c>
      <c r="C321" s="4">
        <v>1</v>
      </c>
      <c r="D321" s="4">
        <v>0.51663727296320028</v>
      </c>
      <c r="E321" s="4">
        <v>0.2256403983314425</v>
      </c>
      <c r="F321" s="4">
        <v>0.23250131217567985</v>
      </c>
      <c r="G321" s="4">
        <v>0.17901918821020876</v>
      </c>
      <c r="H321" s="4">
        <v>0.53436871904426475</v>
      </c>
      <c r="I321" s="4">
        <v>0.24566466513353083</v>
      </c>
      <c r="J321" s="4">
        <v>0.3795154492033353</v>
      </c>
      <c r="K321" s="4">
        <v>0.32552746887323919</v>
      </c>
      <c r="L321" s="4">
        <v>0.24297364473300373</v>
      </c>
      <c r="M321" s="4">
        <v>0.37613567912476631</v>
      </c>
      <c r="N321" s="4">
        <v>0.32029890153975871</v>
      </c>
      <c r="O321" s="4">
        <v>0.17017901380774342</v>
      </c>
      <c r="P321" s="4">
        <v>0.35832578191622577</v>
      </c>
      <c r="Q321" s="4">
        <v>0.36038845694400506</v>
      </c>
      <c r="R321" s="4">
        <v>0.17069985257250464</v>
      </c>
      <c r="S321" s="4">
        <v>0.36375017122542741</v>
      </c>
      <c r="T321" s="4">
        <v>0.2767429970554508</v>
      </c>
      <c r="U321" s="4">
        <v>0.24818534254451147</v>
      </c>
      <c r="V321" s="4">
        <v>0.27706244063673319</v>
      </c>
      <c r="W321" s="4">
        <v>0.27025041408176542</v>
      </c>
      <c r="X321" s="4">
        <v>0.2180086100185461</v>
      </c>
    </row>
    <row r="322" spans="1:24" ht="15.5" x14ac:dyDescent="0.35">
      <c r="A322" s="4" t="s">
        <v>282</v>
      </c>
      <c r="B322" s="4" t="s">
        <v>560</v>
      </c>
      <c r="C322" s="4">
        <v>1</v>
      </c>
      <c r="D322" s="4">
        <v>0.51663727296320028</v>
      </c>
      <c r="E322" s="4">
        <v>0.2256403983314425</v>
      </c>
      <c r="F322" s="4">
        <v>0.23250131217567985</v>
      </c>
      <c r="G322" s="4">
        <v>0.17901918821020876</v>
      </c>
      <c r="H322" s="4">
        <v>0.53436871904426475</v>
      </c>
      <c r="I322" s="4">
        <v>0.24566466513353083</v>
      </c>
      <c r="J322" s="4">
        <v>0.3795154492033353</v>
      </c>
      <c r="K322" s="4">
        <v>0.32552746887323919</v>
      </c>
      <c r="L322" s="4">
        <v>0.24297364473300373</v>
      </c>
      <c r="M322" s="4">
        <v>0.37613567912476631</v>
      </c>
      <c r="N322" s="4">
        <v>0.32029890153975871</v>
      </c>
      <c r="O322" s="4">
        <v>0.17017901380774342</v>
      </c>
      <c r="P322" s="4">
        <v>0.35832578191622577</v>
      </c>
      <c r="Q322" s="4">
        <v>0.36038845694400506</v>
      </c>
      <c r="R322" s="4">
        <v>0.17069985257250464</v>
      </c>
      <c r="S322" s="4">
        <v>0.36375017122542741</v>
      </c>
      <c r="T322" s="4">
        <v>0.2767429970554508</v>
      </c>
      <c r="U322" s="4">
        <v>0.24818534254451147</v>
      </c>
      <c r="V322" s="4">
        <v>0.27706244063673319</v>
      </c>
      <c r="W322" s="4">
        <v>0.27025041408176542</v>
      </c>
      <c r="X322" s="4">
        <v>0.2180086100185461</v>
      </c>
    </row>
    <row r="323" spans="1:24" ht="15.5" x14ac:dyDescent="0.35">
      <c r="A323" s="4" t="s">
        <v>282</v>
      </c>
      <c r="B323" s="4" t="s">
        <v>561</v>
      </c>
      <c r="C323" s="4">
        <v>1</v>
      </c>
      <c r="D323" s="4">
        <v>0.51663727296320028</v>
      </c>
      <c r="E323" s="4">
        <v>0.2256403983314425</v>
      </c>
      <c r="F323" s="4">
        <v>0.23250131217567985</v>
      </c>
      <c r="G323" s="4">
        <v>0.17901918821020876</v>
      </c>
      <c r="H323" s="4">
        <v>0.53436871904426475</v>
      </c>
      <c r="I323" s="4">
        <v>0.24566466513353083</v>
      </c>
      <c r="J323" s="4">
        <v>0.3795154492033353</v>
      </c>
      <c r="K323" s="4">
        <v>0.32552746887323919</v>
      </c>
      <c r="L323" s="4">
        <v>0.24297364473300373</v>
      </c>
      <c r="M323" s="4">
        <v>0.37613567912476631</v>
      </c>
      <c r="N323" s="4">
        <v>0.32029890153975871</v>
      </c>
      <c r="O323" s="4">
        <v>0.17017901380774342</v>
      </c>
      <c r="P323" s="4">
        <v>0.35832578191622577</v>
      </c>
      <c r="Q323" s="4">
        <v>0.36038845694400506</v>
      </c>
      <c r="R323" s="4">
        <v>0.17069985257250464</v>
      </c>
      <c r="S323" s="4">
        <v>0.36375017122542741</v>
      </c>
      <c r="T323" s="4">
        <v>0.2767429970554508</v>
      </c>
      <c r="U323" s="4">
        <v>0.24818534254451147</v>
      </c>
      <c r="V323" s="4">
        <v>0.27706244063673319</v>
      </c>
      <c r="W323" s="4">
        <v>0.27025041408176542</v>
      </c>
      <c r="X323" s="4">
        <v>0.2180086100185461</v>
      </c>
    </row>
    <row r="324" spans="1:24" ht="15.5" x14ac:dyDescent="0.35">
      <c r="A324" s="4" t="s">
        <v>282</v>
      </c>
      <c r="B324" s="4" t="s">
        <v>562</v>
      </c>
      <c r="C324" s="4">
        <v>1</v>
      </c>
      <c r="D324" s="4">
        <v>0.51663727296320028</v>
      </c>
      <c r="E324" s="4">
        <v>0.2256403983314425</v>
      </c>
      <c r="F324" s="4">
        <v>0.23250131217567985</v>
      </c>
      <c r="G324" s="4">
        <v>0.17901918821020876</v>
      </c>
      <c r="H324" s="4">
        <v>0.53436871904426475</v>
      </c>
      <c r="I324" s="4">
        <v>0.24566466513353083</v>
      </c>
      <c r="J324" s="4">
        <v>0.3795154492033353</v>
      </c>
      <c r="K324" s="4">
        <v>0.32552746887323919</v>
      </c>
      <c r="L324" s="4">
        <v>0.24297364473300373</v>
      </c>
      <c r="M324" s="4">
        <v>0.37613567912476631</v>
      </c>
      <c r="N324" s="4">
        <v>0.32029890153975871</v>
      </c>
      <c r="O324" s="4">
        <v>0.17017901380774342</v>
      </c>
      <c r="P324" s="4">
        <v>0.35832578191622577</v>
      </c>
      <c r="Q324" s="4">
        <v>0.36038845694400506</v>
      </c>
      <c r="R324" s="4">
        <v>0.17069985257250464</v>
      </c>
      <c r="S324" s="4">
        <v>0.36375017122542741</v>
      </c>
      <c r="T324" s="4">
        <v>0.2767429970554508</v>
      </c>
      <c r="U324" s="4">
        <v>0.24818534254451147</v>
      </c>
      <c r="V324" s="4">
        <v>0.27706244063673319</v>
      </c>
      <c r="W324" s="4">
        <v>0.27025041408176542</v>
      </c>
      <c r="X324" s="4">
        <v>0.2180086100185461</v>
      </c>
    </row>
    <row r="325" spans="1:24" ht="15.5" x14ac:dyDescent="0.35">
      <c r="A325" s="4" t="s">
        <v>282</v>
      </c>
      <c r="B325" s="4" t="s">
        <v>226</v>
      </c>
      <c r="C325" s="4">
        <v>1</v>
      </c>
      <c r="D325" s="4">
        <v>0.51663727296320028</v>
      </c>
      <c r="E325" s="4">
        <v>0.2256403983314425</v>
      </c>
      <c r="F325" s="4">
        <v>0.23250131217567985</v>
      </c>
      <c r="G325" s="4">
        <v>0.17901918821020876</v>
      </c>
      <c r="H325" s="4">
        <v>0.53436871904426475</v>
      </c>
      <c r="I325" s="4">
        <v>0.24566466513353083</v>
      </c>
      <c r="J325" s="4">
        <v>0.3795154492033353</v>
      </c>
      <c r="K325" s="4">
        <v>0.32552746887323919</v>
      </c>
      <c r="L325" s="4">
        <v>0.24297364473300373</v>
      </c>
      <c r="M325" s="4">
        <v>0.37613567912476631</v>
      </c>
      <c r="N325" s="4">
        <v>0.32029890153975871</v>
      </c>
      <c r="O325" s="4">
        <v>0.17017901380774342</v>
      </c>
      <c r="P325" s="4">
        <v>0.35832578191622577</v>
      </c>
      <c r="Q325" s="4">
        <v>0.36038845694400506</v>
      </c>
      <c r="R325" s="4">
        <v>0.17069985257250464</v>
      </c>
      <c r="S325" s="4">
        <v>0.36375017122542741</v>
      </c>
      <c r="T325" s="4">
        <v>0.2767429970554508</v>
      </c>
      <c r="U325" s="4">
        <v>0.24818534254451147</v>
      </c>
      <c r="V325" s="4">
        <v>0.27706244063673319</v>
      </c>
      <c r="W325" s="4">
        <v>0.27025041408176542</v>
      </c>
      <c r="X325" s="4">
        <v>0.2180086100185461</v>
      </c>
    </row>
    <row r="326" spans="1:24" ht="15.5" x14ac:dyDescent="0.35">
      <c r="A326" s="4" t="s">
        <v>282</v>
      </c>
      <c r="B326" s="4" t="s">
        <v>168</v>
      </c>
      <c r="C326" s="4">
        <v>1</v>
      </c>
      <c r="D326" s="4">
        <v>0.51663727296320028</v>
      </c>
      <c r="E326" s="4">
        <v>0.2256403983314425</v>
      </c>
      <c r="F326" s="4">
        <v>0.23250131217567985</v>
      </c>
      <c r="G326" s="4">
        <v>0.17901918821020876</v>
      </c>
      <c r="H326" s="4">
        <v>0.53436871904426475</v>
      </c>
      <c r="I326" s="4">
        <v>0.24566466513353083</v>
      </c>
      <c r="J326" s="4">
        <v>0.3795154492033353</v>
      </c>
      <c r="K326" s="4">
        <v>0.32552746887323919</v>
      </c>
      <c r="L326" s="4">
        <v>0.24297364473300373</v>
      </c>
      <c r="M326" s="4">
        <v>0.37613567912476631</v>
      </c>
      <c r="N326" s="4">
        <v>0.32029890153975871</v>
      </c>
      <c r="O326" s="4">
        <v>0.17017901380774342</v>
      </c>
      <c r="P326" s="4">
        <v>0.35832578191622577</v>
      </c>
      <c r="Q326" s="4">
        <v>0.36038845694400506</v>
      </c>
      <c r="R326" s="4">
        <v>0.17069985257250464</v>
      </c>
      <c r="S326" s="4">
        <v>0.36375017122542741</v>
      </c>
      <c r="T326" s="4">
        <v>0.2767429970554508</v>
      </c>
      <c r="U326" s="4">
        <v>0.24818534254451147</v>
      </c>
      <c r="V326" s="4">
        <v>0.27706244063673319</v>
      </c>
      <c r="W326" s="4">
        <v>0.27025041408176542</v>
      </c>
      <c r="X326" s="4">
        <v>0.2180086100185461</v>
      </c>
    </row>
    <row r="327" spans="1:24" ht="15.5" x14ac:dyDescent="0.35">
      <c r="A327" s="4" t="s">
        <v>282</v>
      </c>
      <c r="B327" s="4" t="s">
        <v>563</v>
      </c>
      <c r="C327" s="4">
        <v>1</v>
      </c>
      <c r="D327" s="4">
        <v>0.51663727296320028</v>
      </c>
      <c r="E327" s="4">
        <v>0.2256403983314425</v>
      </c>
      <c r="F327" s="4">
        <v>0.23250131217567985</v>
      </c>
      <c r="G327" s="4">
        <v>0.17901918821020876</v>
      </c>
      <c r="H327" s="4">
        <v>0.53436871904426475</v>
      </c>
      <c r="I327" s="4">
        <v>0.24566466513353083</v>
      </c>
      <c r="J327" s="4">
        <v>0.3795154492033353</v>
      </c>
      <c r="K327" s="4">
        <v>0.32552746887323919</v>
      </c>
      <c r="L327" s="4">
        <v>0.24297364473300373</v>
      </c>
      <c r="M327" s="4">
        <v>0.37613567912476631</v>
      </c>
      <c r="N327" s="4">
        <v>0.32029890153975871</v>
      </c>
      <c r="O327" s="4">
        <v>0.17017901380774342</v>
      </c>
      <c r="P327" s="4">
        <v>0.35832578191622577</v>
      </c>
      <c r="Q327" s="4">
        <v>0.36038845694400506</v>
      </c>
      <c r="R327" s="4">
        <v>0.17069985257250464</v>
      </c>
      <c r="S327" s="4">
        <v>0.36375017122542741</v>
      </c>
      <c r="T327" s="4">
        <v>0.2767429970554508</v>
      </c>
      <c r="U327" s="4">
        <v>0.24818534254451147</v>
      </c>
      <c r="V327" s="4">
        <v>0.27706244063673319</v>
      </c>
      <c r="W327" s="4">
        <v>0.27025041408176542</v>
      </c>
      <c r="X327" s="4">
        <v>0.2180086100185461</v>
      </c>
    </row>
    <row r="328" spans="1:24" ht="15.5" x14ac:dyDescent="0.35">
      <c r="A328" s="4" t="s">
        <v>282</v>
      </c>
      <c r="B328" s="4" t="s">
        <v>564</v>
      </c>
      <c r="C328" s="4">
        <v>1</v>
      </c>
      <c r="D328" s="4">
        <v>0.51663727296320028</v>
      </c>
      <c r="E328" s="4">
        <v>0.2256403983314425</v>
      </c>
      <c r="F328" s="4">
        <v>0.23250131217567985</v>
      </c>
      <c r="G328" s="4">
        <v>0.17901918821020876</v>
      </c>
      <c r="H328" s="4">
        <v>0.53436871904426475</v>
      </c>
      <c r="I328" s="4">
        <v>0.24566466513353083</v>
      </c>
      <c r="J328" s="4">
        <v>0.3795154492033353</v>
      </c>
      <c r="K328" s="4">
        <v>0.32552746887323919</v>
      </c>
      <c r="L328" s="4">
        <v>0.24297364473300373</v>
      </c>
      <c r="M328" s="4">
        <v>0.37613567912476631</v>
      </c>
      <c r="N328" s="4">
        <v>0.32029890153975871</v>
      </c>
      <c r="O328" s="4">
        <v>0.17017901380774342</v>
      </c>
      <c r="P328" s="4">
        <v>0.35832578191622577</v>
      </c>
      <c r="Q328" s="4">
        <v>0.36038845694400506</v>
      </c>
      <c r="R328" s="4">
        <v>0.17069985257250464</v>
      </c>
      <c r="S328" s="4">
        <v>0.36375017122542741</v>
      </c>
      <c r="T328" s="4">
        <v>0.2767429970554508</v>
      </c>
      <c r="U328" s="4">
        <v>0.24818534254451147</v>
      </c>
      <c r="V328" s="4">
        <v>0.27706244063673319</v>
      </c>
      <c r="W328" s="4">
        <v>0.27025041408176542</v>
      </c>
      <c r="X328" s="4">
        <v>0.2180086100185461</v>
      </c>
    </row>
    <row r="329" spans="1:24" ht="15.5" x14ac:dyDescent="0.35">
      <c r="A329" s="4" t="s">
        <v>282</v>
      </c>
      <c r="B329" s="4" t="s">
        <v>565</v>
      </c>
      <c r="C329" s="4">
        <v>1</v>
      </c>
      <c r="D329" s="4">
        <v>0.51663727296320028</v>
      </c>
      <c r="E329" s="4">
        <v>0.2256403983314425</v>
      </c>
      <c r="F329" s="4">
        <v>0.23250131217567985</v>
      </c>
      <c r="G329" s="4">
        <v>0.17901918821020876</v>
      </c>
      <c r="H329" s="4">
        <v>0.53436871904426475</v>
      </c>
      <c r="I329" s="4">
        <v>0.24566466513353083</v>
      </c>
      <c r="J329" s="4">
        <v>0.3795154492033353</v>
      </c>
      <c r="K329" s="4">
        <v>0.32552746887323919</v>
      </c>
      <c r="L329" s="4">
        <v>0.24297364473300373</v>
      </c>
      <c r="M329" s="4">
        <v>0.37613567912476631</v>
      </c>
      <c r="N329" s="4">
        <v>0.32029890153975871</v>
      </c>
      <c r="O329" s="4">
        <v>0.17017901380774342</v>
      </c>
      <c r="P329" s="4">
        <v>0.35832578191622577</v>
      </c>
      <c r="Q329" s="4">
        <v>0.36038845694400506</v>
      </c>
      <c r="R329" s="4">
        <v>0.17069985257250464</v>
      </c>
      <c r="S329" s="4">
        <v>0.36375017122542741</v>
      </c>
      <c r="T329" s="4">
        <v>0.2767429970554508</v>
      </c>
      <c r="U329" s="4">
        <v>0.24818534254451147</v>
      </c>
      <c r="V329" s="4">
        <v>0.27706244063673319</v>
      </c>
      <c r="W329" s="4">
        <v>0.27025041408176542</v>
      </c>
      <c r="X329" s="4">
        <v>0.2180086100185461</v>
      </c>
    </row>
    <row r="330" spans="1:24" ht="15.5" x14ac:dyDescent="0.35">
      <c r="A330" s="4" t="s">
        <v>282</v>
      </c>
      <c r="B330" s="4" t="s">
        <v>566</v>
      </c>
      <c r="C330" s="4">
        <v>1</v>
      </c>
      <c r="D330" s="4">
        <v>0.5192204593280163</v>
      </c>
      <c r="E330" s="4">
        <v>0.24820443816458676</v>
      </c>
      <c r="F330" s="4">
        <v>0.24412637778446383</v>
      </c>
      <c r="G330" s="4">
        <v>0.1879701476207192</v>
      </c>
      <c r="H330" s="4">
        <v>0.54505609342515005</v>
      </c>
      <c r="I330" s="4">
        <v>0.25549125173887205</v>
      </c>
      <c r="J330" s="4">
        <v>0.39469606717146871</v>
      </c>
      <c r="K330" s="4">
        <v>0.33285183692288706</v>
      </c>
      <c r="L330" s="4">
        <v>0.25512232696965392</v>
      </c>
      <c r="M330" s="4">
        <v>0.38553907110288549</v>
      </c>
      <c r="N330" s="4">
        <v>0.32590413231670451</v>
      </c>
      <c r="O330" s="4">
        <v>0.18719691518851778</v>
      </c>
      <c r="P330" s="4">
        <v>0.37803369992161817</v>
      </c>
      <c r="Q330" s="4">
        <v>0.36579428379816514</v>
      </c>
      <c r="R330" s="4">
        <v>0.18520934004116754</v>
      </c>
      <c r="S330" s="4">
        <v>0.37466267636219025</v>
      </c>
      <c r="T330" s="4">
        <v>0.29334757687877783</v>
      </c>
      <c r="U330" s="4">
        <v>0.25563090282084683</v>
      </c>
      <c r="V330" s="4">
        <v>0.29576415537971268</v>
      </c>
      <c r="W330" s="4">
        <v>0.30403171584198607</v>
      </c>
      <c r="X330" s="4">
        <v>0.25507007372169893</v>
      </c>
    </row>
    <row r="331" spans="1:24" ht="15.5" x14ac:dyDescent="0.35">
      <c r="A331" s="4" t="s">
        <v>282</v>
      </c>
      <c r="B331" s="4" t="s">
        <v>567</v>
      </c>
      <c r="C331" s="4">
        <v>1</v>
      </c>
      <c r="D331" s="4">
        <v>0.52180364569283222</v>
      </c>
      <c r="E331" s="4">
        <v>0.27076847799773102</v>
      </c>
      <c r="F331" s="4">
        <v>0.25575144339324785</v>
      </c>
      <c r="G331" s="4">
        <v>0.19692110703122964</v>
      </c>
      <c r="H331" s="4">
        <v>0.55574346780603534</v>
      </c>
      <c r="I331" s="4">
        <v>0.2653178383442133</v>
      </c>
      <c r="J331" s="4">
        <v>0.40987668513960213</v>
      </c>
      <c r="K331" s="4">
        <v>0.34017620497253492</v>
      </c>
      <c r="L331" s="4">
        <v>0.26727100920630409</v>
      </c>
      <c r="M331" s="4">
        <v>0.39494246308100461</v>
      </c>
      <c r="N331" s="4">
        <v>0.33150936309365026</v>
      </c>
      <c r="O331" s="4">
        <v>0.20421481656929211</v>
      </c>
      <c r="P331" s="4">
        <v>0.39774161792701063</v>
      </c>
      <c r="Q331" s="4">
        <v>0.37120011065232522</v>
      </c>
      <c r="R331" s="4">
        <v>0.19971882750983042</v>
      </c>
      <c r="S331" s="4">
        <v>0.38557518149895303</v>
      </c>
      <c r="T331" s="4">
        <v>0.30995215670210491</v>
      </c>
      <c r="U331" s="4">
        <v>0.26307646309718213</v>
      </c>
      <c r="V331" s="4">
        <v>0.31446587012269217</v>
      </c>
      <c r="W331" s="4">
        <v>0.33781301760220678</v>
      </c>
      <c r="X331" s="4">
        <v>0.29213153742485176</v>
      </c>
    </row>
    <row r="332" spans="1:24" ht="15.5" x14ac:dyDescent="0.35">
      <c r="A332" s="4" t="s">
        <v>282</v>
      </c>
      <c r="B332" s="4" t="s">
        <v>227</v>
      </c>
      <c r="C332" s="4">
        <v>1</v>
      </c>
      <c r="D332" s="4">
        <v>0.52438683205764824</v>
      </c>
      <c r="E332" s="4">
        <v>0.29333251783087527</v>
      </c>
      <c r="F332" s="4">
        <v>0.2673765090020318</v>
      </c>
      <c r="G332" s="4">
        <v>0.20587206644174008</v>
      </c>
      <c r="H332" s="4">
        <v>0.56643084218692064</v>
      </c>
      <c r="I332" s="4">
        <v>0.27514442494955454</v>
      </c>
      <c r="J332" s="4">
        <v>0.42505730310773554</v>
      </c>
      <c r="K332" s="4">
        <v>0.34750057302218285</v>
      </c>
      <c r="L332" s="4">
        <v>0.27941969144295431</v>
      </c>
      <c r="M332" s="4">
        <v>0.40434585505912379</v>
      </c>
      <c r="N332" s="4">
        <v>0.33711459387059606</v>
      </c>
      <c r="O332" s="4">
        <v>0.22123271795006644</v>
      </c>
      <c r="P332" s="4">
        <v>0.41744953593240303</v>
      </c>
      <c r="Q332" s="4">
        <v>0.3766059375064853</v>
      </c>
      <c r="R332" s="4">
        <v>0.21422831497849332</v>
      </c>
      <c r="S332" s="4">
        <v>0.39648768663571587</v>
      </c>
      <c r="T332" s="4">
        <v>0.32655673652543193</v>
      </c>
      <c r="U332" s="4">
        <v>0.2705220233735175</v>
      </c>
      <c r="V332" s="4">
        <v>0.33316758486567166</v>
      </c>
      <c r="W332" s="4">
        <v>0.37159431936242748</v>
      </c>
      <c r="X332" s="4">
        <v>0.32919300112800465</v>
      </c>
    </row>
    <row r="333" spans="1:24" ht="15.5" x14ac:dyDescent="0.35">
      <c r="A333" s="4" t="s">
        <v>282</v>
      </c>
      <c r="B333" s="4" t="s">
        <v>169</v>
      </c>
      <c r="C333" s="4">
        <v>1</v>
      </c>
      <c r="D333" s="4">
        <v>0.52697001842246427</v>
      </c>
      <c r="E333" s="4">
        <v>0.31589655766401953</v>
      </c>
      <c r="F333" s="4">
        <v>0.27900157461081582</v>
      </c>
      <c r="G333" s="4">
        <v>0.21482302585225052</v>
      </c>
      <c r="H333" s="4">
        <v>0.57711821656780593</v>
      </c>
      <c r="I333" s="4">
        <v>0.28497101155489579</v>
      </c>
      <c r="J333" s="4">
        <v>0.44023792107586895</v>
      </c>
      <c r="K333" s="4">
        <v>0.35482494107183071</v>
      </c>
      <c r="L333" s="4">
        <v>0.29156837367960448</v>
      </c>
      <c r="M333" s="4">
        <v>0.41374924703724292</v>
      </c>
      <c r="N333" s="4">
        <v>0.3427198246475418</v>
      </c>
      <c r="O333" s="4">
        <v>0.2382506193308408</v>
      </c>
      <c r="P333" s="4">
        <v>0.43715745393779548</v>
      </c>
      <c r="Q333" s="4">
        <v>0.38201176436064538</v>
      </c>
      <c r="R333" s="4">
        <v>0.22873780244715622</v>
      </c>
      <c r="S333" s="4">
        <v>0.40740019177247871</v>
      </c>
      <c r="T333" s="4">
        <v>0.34316131634875896</v>
      </c>
      <c r="U333" s="4">
        <v>0.27796758364985286</v>
      </c>
      <c r="V333" s="4">
        <v>0.35186929960865115</v>
      </c>
      <c r="W333" s="4">
        <v>0.40537562112264813</v>
      </c>
      <c r="X333" s="4">
        <v>0.36625446483115742</v>
      </c>
    </row>
    <row r="334" spans="1:24" ht="15.5" x14ac:dyDescent="0.35">
      <c r="A334" s="4" t="s">
        <v>282</v>
      </c>
      <c r="B334" s="4" t="s">
        <v>568</v>
      </c>
      <c r="C334" s="4">
        <v>1</v>
      </c>
      <c r="D334" s="4">
        <v>0.5295532047872803</v>
      </c>
      <c r="E334" s="4">
        <v>0.33846059749716378</v>
      </c>
      <c r="F334" s="4">
        <v>0.29062664021959983</v>
      </c>
      <c r="G334" s="4">
        <v>0.22377398526276096</v>
      </c>
      <c r="H334" s="4">
        <v>0.58780559094869123</v>
      </c>
      <c r="I334" s="4">
        <v>0.29479759816023698</v>
      </c>
      <c r="J334" s="4">
        <v>0.45541853904400237</v>
      </c>
      <c r="K334" s="4">
        <v>0.36214930912147858</v>
      </c>
      <c r="L334" s="4">
        <v>0.30371705591625464</v>
      </c>
      <c r="M334" s="4">
        <v>0.4231526390153621</v>
      </c>
      <c r="N334" s="4">
        <v>0.34832505542448761</v>
      </c>
      <c r="O334" s="4">
        <v>0.25526852071161515</v>
      </c>
      <c r="P334" s="4">
        <v>0.45686537194318788</v>
      </c>
      <c r="Q334" s="4">
        <v>0.38741759121480546</v>
      </c>
      <c r="R334" s="4">
        <v>0.24324728991581912</v>
      </c>
      <c r="S334" s="4">
        <v>0.4183126969092415</v>
      </c>
      <c r="T334" s="4">
        <v>0.35976589617208599</v>
      </c>
      <c r="U334" s="4">
        <v>0.28541314392618816</v>
      </c>
      <c r="V334" s="4">
        <v>0.37057101435163065</v>
      </c>
      <c r="W334" s="4">
        <v>0.43915692288286878</v>
      </c>
      <c r="X334" s="4">
        <v>0.40331592853431031</v>
      </c>
    </row>
    <row r="335" spans="1:24" ht="15.5" x14ac:dyDescent="0.35">
      <c r="A335" s="4" t="s">
        <v>282</v>
      </c>
      <c r="B335" s="4" t="s">
        <v>569</v>
      </c>
      <c r="C335" s="4">
        <v>1</v>
      </c>
      <c r="D335" s="4">
        <v>0.53213639115209621</v>
      </c>
      <c r="E335" s="4">
        <v>0.36102463733030798</v>
      </c>
      <c r="F335" s="4">
        <v>0.30225170582838379</v>
      </c>
      <c r="G335" s="4">
        <v>0.23272494467327137</v>
      </c>
      <c r="H335" s="4">
        <v>0.59849296532957652</v>
      </c>
      <c r="I335" s="4">
        <v>0.30462418476557823</v>
      </c>
      <c r="J335" s="4">
        <v>0.47059915701213584</v>
      </c>
      <c r="K335" s="4">
        <v>0.36947367717112645</v>
      </c>
      <c r="L335" s="4">
        <v>0.31586573815290486</v>
      </c>
      <c r="M335" s="4">
        <v>0.43255603099348122</v>
      </c>
      <c r="N335" s="4">
        <v>0.35393028620143335</v>
      </c>
      <c r="O335" s="4">
        <v>0.27228642209238951</v>
      </c>
      <c r="P335" s="4">
        <v>0.47657328994858028</v>
      </c>
      <c r="Q335" s="4">
        <v>0.39282341806896554</v>
      </c>
      <c r="R335" s="4">
        <v>0.25775677738448199</v>
      </c>
      <c r="S335" s="4">
        <v>0.42922520204600434</v>
      </c>
      <c r="T335" s="4">
        <v>0.37637047599541307</v>
      </c>
      <c r="U335" s="4">
        <v>0.29285870420252352</v>
      </c>
      <c r="V335" s="4">
        <v>0.38927272909461014</v>
      </c>
      <c r="W335" s="4">
        <v>0.47293822464308949</v>
      </c>
      <c r="X335" s="4">
        <v>0.44037739223746314</v>
      </c>
    </row>
    <row r="336" spans="1:24" ht="15.5" x14ac:dyDescent="0.35">
      <c r="A336" s="4" t="s">
        <v>282</v>
      </c>
      <c r="B336" s="4" t="s">
        <v>570</v>
      </c>
      <c r="C336" s="4">
        <v>1</v>
      </c>
      <c r="D336" s="4">
        <v>0.53471957751691224</v>
      </c>
      <c r="E336" s="4">
        <v>0.38358867716345224</v>
      </c>
      <c r="F336" s="4">
        <v>0.3138767714371678</v>
      </c>
      <c r="G336" s="4">
        <v>0.24167590408378181</v>
      </c>
      <c r="H336" s="4">
        <v>0.60918033971046182</v>
      </c>
      <c r="I336" s="4">
        <v>0.31445077137091948</v>
      </c>
      <c r="J336" s="4">
        <v>0.48577977498026925</v>
      </c>
      <c r="K336" s="4">
        <v>0.37679804522077431</v>
      </c>
      <c r="L336" s="4">
        <v>0.32801442038955503</v>
      </c>
      <c r="M336" s="4">
        <v>0.4419594229716004</v>
      </c>
      <c r="N336" s="4">
        <v>0.35953551697837915</v>
      </c>
      <c r="O336" s="4">
        <v>0.28930432347316382</v>
      </c>
      <c r="P336" s="4">
        <v>0.49628120795397268</v>
      </c>
      <c r="Q336" s="4">
        <v>0.39822924492312561</v>
      </c>
      <c r="R336" s="4">
        <v>0.27226626485314487</v>
      </c>
      <c r="S336" s="4">
        <v>0.44013770718276712</v>
      </c>
      <c r="T336" s="4">
        <v>0.39297505581874009</v>
      </c>
      <c r="U336" s="4">
        <v>0.30030426447885888</v>
      </c>
      <c r="V336" s="4">
        <v>0.40797444383758963</v>
      </c>
      <c r="W336" s="4">
        <v>0.50671952640331019</v>
      </c>
      <c r="X336" s="4">
        <v>0.47743885594061597</v>
      </c>
    </row>
    <row r="337" spans="1:24" ht="15.5" x14ac:dyDescent="0.35">
      <c r="A337" s="4" t="s">
        <v>282</v>
      </c>
      <c r="B337" s="4" t="s">
        <v>571</v>
      </c>
      <c r="C337" s="4">
        <v>1</v>
      </c>
      <c r="D337" s="4">
        <v>0.53730276388172826</v>
      </c>
      <c r="E337" s="4">
        <v>0.4061527169965965</v>
      </c>
      <c r="F337" s="4">
        <v>0.32550183704595181</v>
      </c>
      <c r="G337" s="4">
        <v>0.25062686349429225</v>
      </c>
      <c r="H337" s="4">
        <v>0.61986771409134711</v>
      </c>
      <c r="I337" s="4">
        <v>0.32427735797626073</v>
      </c>
      <c r="J337" s="4">
        <v>0.50096039294840267</v>
      </c>
      <c r="K337" s="4">
        <v>0.38412241327042224</v>
      </c>
      <c r="L337" s="4">
        <v>0.34016310262620519</v>
      </c>
      <c r="M337" s="4">
        <v>0.45136281494971953</v>
      </c>
      <c r="N337" s="4">
        <v>0.3651407477553249</v>
      </c>
      <c r="O337" s="4">
        <v>0.30632222485393817</v>
      </c>
      <c r="P337" s="4">
        <v>0.51598912595936519</v>
      </c>
      <c r="Q337" s="4">
        <v>0.40363507177728569</v>
      </c>
      <c r="R337" s="4">
        <v>0.2867757523218078</v>
      </c>
      <c r="S337" s="4">
        <v>0.45105021231952996</v>
      </c>
      <c r="T337" s="4">
        <v>0.40957963564206712</v>
      </c>
      <c r="U337" s="4">
        <v>0.30774982475519419</v>
      </c>
      <c r="V337" s="4">
        <v>0.42667615858056912</v>
      </c>
      <c r="W337" s="4">
        <v>0.54050082816353084</v>
      </c>
      <c r="X337" s="4">
        <v>0.51450031964376874</v>
      </c>
    </row>
    <row r="338" spans="1:24" ht="15.5" x14ac:dyDescent="0.35">
      <c r="A338" s="4" t="s">
        <v>282</v>
      </c>
      <c r="B338" s="4" t="s">
        <v>572</v>
      </c>
      <c r="C338" s="4">
        <v>1</v>
      </c>
      <c r="D338" s="4">
        <v>0.53988595024654429</v>
      </c>
      <c r="E338" s="4">
        <v>0.42871675682974075</v>
      </c>
      <c r="F338" s="4">
        <v>0.33712690265473577</v>
      </c>
      <c r="G338" s="4">
        <v>0.25957782290480269</v>
      </c>
      <c r="H338" s="4">
        <v>0.63055508847223241</v>
      </c>
      <c r="I338" s="4">
        <v>0.33410394458160197</v>
      </c>
      <c r="J338" s="4">
        <v>0.51614101091653608</v>
      </c>
      <c r="K338" s="4">
        <v>0.3914467813200701</v>
      </c>
      <c r="L338" s="4">
        <v>0.35231178486285541</v>
      </c>
      <c r="M338" s="4">
        <v>0.46076620692783871</v>
      </c>
      <c r="N338" s="4">
        <v>0.3707459785322707</v>
      </c>
      <c r="O338" s="4">
        <v>0.32334012623471253</v>
      </c>
      <c r="P338" s="4">
        <v>0.53569704396475759</v>
      </c>
      <c r="Q338" s="4">
        <v>0.40904089863144577</v>
      </c>
      <c r="R338" s="4">
        <v>0.30128523979047067</v>
      </c>
      <c r="S338" s="4">
        <v>0.4619627174562928</v>
      </c>
      <c r="T338" s="4">
        <v>0.4261842154653942</v>
      </c>
      <c r="U338" s="4">
        <v>0.31519538503152955</v>
      </c>
      <c r="V338" s="4">
        <v>0.44537787332354861</v>
      </c>
      <c r="W338" s="4">
        <v>0.57428212992375149</v>
      </c>
      <c r="X338" s="4">
        <v>0.55156178334692163</v>
      </c>
    </row>
    <row r="339" spans="1:24" ht="15.5" x14ac:dyDescent="0.35">
      <c r="A339" s="4" t="s">
        <v>282</v>
      </c>
      <c r="B339" s="4" t="s">
        <v>228</v>
      </c>
      <c r="C339" s="4">
        <v>1</v>
      </c>
      <c r="D339" s="4">
        <v>0.5424691366113602</v>
      </c>
      <c r="E339" s="4">
        <v>0.45128079666288501</v>
      </c>
      <c r="F339" s="4">
        <v>0.34875196826351978</v>
      </c>
      <c r="G339" s="4">
        <v>0.26852878231531313</v>
      </c>
      <c r="H339" s="4">
        <v>0.6412424628531177</v>
      </c>
      <c r="I339" s="4">
        <v>0.34393053118694317</v>
      </c>
      <c r="J339" s="4">
        <v>0.53132162888466949</v>
      </c>
      <c r="K339" s="4">
        <v>0.39877114936971797</v>
      </c>
      <c r="L339" s="4">
        <v>0.36446046709950558</v>
      </c>
      <c r="M339" s="4">
        <v>0.47016959890595783</v>
      </c>
      <c r="N339" s="4">
        <v>0.37635120930921645</v>
      </c>
      <c r="O339" s="4">
        <v>0.34035802761548684</v>
      </c>
      <c r="P339" s="4">
        <v>0.55540496197014999</v>
      </c>
      <c r="Q339" s="4">
        <v>0.41444672548560585</v>
      </c>
      <c r="R339" s="4">
        <v>0.3157947272591336</v>
      </c>
      <c r="S339" s="4">
        <v>0.47287522259305559</v>
      </c>
      <c r="T339" s="4">
        <v>0.44278879528872123</v>
      </c>
      <c r="U339" s="4">
        <v>0.32264094530786491</v>
      </c>
      <c r="V339" s="4">
        <v>0.4640795880665281</v>
      </c>
      <c r="W339" s="4">
        <v>0.60806343168397214</v>
      </c>
      <c r="X339" s="4">
        <v>0.58862324705007452</v>
      </c>
    </row>
    <row r="340" spans="1:24" ht="15.5" x14ac:dyDescent="0.35">
      <c r="A340" s="4" t="s">
        <v>282</v>
      </c>
      <c r="B340" s="4" t="s">
        <v>170</v>
      </c>
      <c r="C340" s="4">
        <v>1</v>
      </c>
      <c r="D340" s="4">
        <v>0.54505232297617623</v>
      </c>
      <c r="E340" s="4">
        <v>0.47384483649602926</v>
      </c>
      <c r="F340" s="4">
        <v>0.3603770338723038</v>
      </c>
      <c r="G340" s="4">
        <v>0.27747974172582357</v>
      </c>
      <c r="H340" s="4">
        <v>0.651929837234003</v>
      </c>
      <c r="I340" s="4">
        <v>0.35375711779228441</v>
      </c>
      <c r="J340" s="4">
        <v>0.54650224685280291</v>
      </c>
      <c r="K340" s="4">
        <v>0.40609551741936584</v>
      </c>
      <c r="L340" s="4">
        <v>0.37660914933615575</v>
      </c>
      <c r="M340" s="4">
        <v>0.47957299088407701</v>
      </c>
      <c r="N340" s="4">
        <v>0.38195644008616225</v>
      </c>
      <c r="O340" s="4">
        <v>0.35737592899626119</v>
      </c>
      <c r="P340" s="4">
        <v>0.57511287997554239</v>
      </c>
      <c r="Q340" s="4">
        <v>0.41985255233976593</v>
      </c>
      <c r="R340" s="4">
        <v>0.33030421472779647</v>
      </c>
      <c r="S340" s="4">
        <v>0.48378772772981843</v>
      </c>
      <c r="T340" s="4">
        <v>0.45939337511204825</v>
      </c>
      <c r="U340" s="4">
        <v>0.33008650558420027</v>
      </c>
      <c r="V340" s="4">
        <v>0.4827813028095076</v>
      </c>
      <c r="W340" s="4">
        <v>0.64184473344419291</v>
      </c>
      <c r="X340" s="4">
        <v>0.62568471075322729</v>
      </c>
    </row>
    <row r="341" spans="1:24" ht="15.5" x14ac:dyDescent="0.35">
      <c r="A341" s="4" t="s">
        <v>282</v>
      </c>
      <c r="B341" s="4" t="s">
        <v>573</v>
      </c>
      <c r="C341" s="4">
        <v>1</v>
      </c>
      <c r="D341" s="4">
        <v>0.54763550934099225</v>
      </c>
      <c r="E341" s="4">
        <v>0.49640887632917352</v>
      </c>
      <c r="F341" s="4">
        <v>0.37200209948108776</v>
      </c>
      <c r="G341" s="4">
        <v>0.28643070113633401</v>
      </c>
      <c r="H341" s="4">
        <v>0.66261721161488829</v>
      </c>
      <c r="I341" s="4">
        <v>0.36358370439762566</v>
      </c>
      <c r="J341" s="4">
        <v>0.56168286482093632</v>
      </c>
      <c r="K341" s="4">
        <v>0.41341988546901376</v>
      </c>
      <c r="L341" s="4">
        <v>0.38875783157280597</v>
      </c>
      <c r="M341" s="4">
        <v>0.48897638286219614</v>
      </c>
      <c r="N341" s="4">
        <v>0.387561670863108</v>
      </c>
      <c r="O341" s="4">
        <v>0.37439383037703555</v>
      </c>
      <c r="P341" s="4">
        <v>0.59482079798093479</v>
      </c>
      <c r="Q341" s="4">
        <v>0.42525837919392601</v>
      </c>
      <c r="R341" s="4">
        <v>0.34481370219645935</v>
      </c>
      <c r="S341" s="4">
        <v>0.49470023286658127</v>
      </c>
      <c r="T341" s="4">
        <v>0.47599795493537533</v>
      </c>
      <c r="U341" s="4">
        <v>0.33753206586053558</v>
      </c>
      <c r="V341" s="4">
        <v>0.50148301755248714</v>
      </c>
      <c r="W341" s="4">
        <v>0.67562603520441356</v>
      </c>
      <c r="X341" s="4">
        <v>0.66274617445638018</v>
      </c>
    </row>
    <row r="342" spans="1:24" ht="15.5" x14ac:dyDescent="0.35">
      <c r="A342" s="4" t="s">
        <v>282</v>
      </c>
      <c r="B342" s="4" t="s">
        <v>574</v>
      </c>
      <c r="C342" s="4">
        <v>1</v>
      </c>
      <c r="D342" s="4">
        <v>0.55021869570580828</v>
      </c>
      <c r="E342" s="4">
        <v>0.51897291616231778</v>
      </c>
      <c r="F342" s="4">
        <v>0.38362716508987171</v>
      </c>
      <c r="G342" s="4">
        <v>0.29538166054684445</v>
      </c>
      <c r="H342" s="4">
        <v>0.67330458599577359</v>
      </c>
      <c r="I342" s="4">
        <v>0.37341029100296685</v>
      </c>
      <c r="J342" s="4">
        <v>0.57686348278906974</v>
      </c>
      <c r="K342" s="4">
        <v>0.42074425351866163</v>
      </c>
      <c r="L342" s="4">
        <v>0.40090651380945619</v>
      </c>
      <c r="M342" s="4">
        <v>0.49837977484031531</v>
      </c>
      <c r="N342" s="4">
        <v>0.3931669016400538</v>
      </c>
      <c r="O342" s="4">
        <v>0.39141173175780991</v>
      </c>
      <c r="P342" s="4">
        <v>0.6145287159863273</v>
      </c>
      <c r="Q342" s="4">
        <v>0.43066420604808608</v>
      </c>
      <c r="R342" s="4">
        <v>0.35932318966512222</v>
      </c>
      <c r="S342" s="4">
        <v>0.50561273800334405</v>
      </c>
      <c r="T342" s="4">
        <v>0.49260253475870236</v>
      </c>
      <c r="U342" s="4">
        <v>0.34497762613687094</v>
      </c>
      <c r="V342" s="4">
        <v>0.52018473229546658</v>
      </c>
      <c r="W342" s="4">
        <v>0.70940733696463421</v>
      </c>
      <c r="X342" s="4">
        <v>0.69980763815953306</v>
      </c>
    </row>
    <row r="343" spans="1:24" ht="15.5" x14ac:dyDescent="0.35">
      <c r="A343" s="4" t="s">
        <v>282</v>
      </c>
      <c r="B343" s="4" t="s">
        <v>575</v>
      </c>
      <c r="C343" s="4">
        <v>1</v>
      </c>
      <c r="D343" s="4">
        <v>0.5528018820706242</v>
      </c>
      <c r="E343" s="4">
        <v>0.54153695599546203</v>
      </c>
      <c r="F343" s="4">
        <v>0.39525223069865578</v>
      </c>
      <c r="G343" s="4">
        <v>0.30433261995735489</v>
      </c>
      <c r="H343" s="4">
        <v>0.68399196037665888</v>
      </c>
      <c r="I343" s="4">
        <v>0.38323687760830816</v>
      </c>
      <c r="J343" s="4">
        <v>0.59204410075720315</v>
      </c>
      <c r="K343" s="4">
        <v>0.42806862156830949</v>
      </c>
      <c r="L343" s="4">
        <v>0.4130551960461063</v>
      </c>
      <c r="M343" s="4">
        <v>0.50778316681843449</v>
      </c>
      <c r="N343" s="4">
        <v>0.3987721324169996</v>
      </c>
      <c r="O343" s="4">
        <v>0.40842963313858427</v>
      </c>
      <c r="P343" s="4">
        <v>0.63423663399171959</v>
      </c>
      <c r="Q343" s="4">
        <v>0.43607003290224616</v>
      </c>
      <c r="R343" s="4">
        <v>0.37383267713378515</v>
      </c>
      <c r="S343" s="4">
        <v>0.51652524314010684</v>
      </c>
      <c r="T343" s="4">
        <v>0.50920711458202939</v>
      </c>
      <c r="U343" s="4">
        <v>0.35242318641320625</v>
      </c>
      <c r="V343" s="4">
        <v>0.53888644703844601</v>
      </c>
      <c r="W343" s="4">
        <v>0.74318863872485497</v>
      </c>
      <c r="X343" s="4">
        <v>0.73686910186268584</v>
      </c>
    </row>
    <row r="344" spans="1:24" ht="15.5" x14ac:dyDescent="0.35">
      <c r="A344" s="4" t="s">
        <v>282</v>
      </c>
      <c r="B344" s="4" t="s">
        <v>576</v>
      </c>
      <c r="C344" s="4">
        <v>1</v>
      </c>
      <c r="D344" s="4">
        <v>0.55538506843544022</v>
      </c>
      <c r="E344" s="4">
        <v>0.56410099582860629</v>
      </c>
      <c r="F344" s="4">
        <v>0.40687729630743974</v>
      </c>
      <c r="G344" s="4">
        <v>0.31328357936786533</v>
      </c>
      <c r="H344" s="4">
        <v>0.69467933475754418</v>
      </c>
      <c r="I344" s="4">
        <v>0.39306346421364935</v>
      </c>
      <c r="J344" s="4">
        <v>0.60722471872533657</v>
      </c>
      <c r="K344" s="4">
        <v>0.43539298961795736</v>
      </c>
      <c r="L344" s="4">
        <v>0.42520387828275652</v>
      </c>
      <c r="M344" s="4">
        <v>0.51718655879655362</v>
      </c>
      <c r="N344" s="4">
        <v>0.40437736319394535</v>
      </c>
      <c r="O344" s="4">
        <v>0.42544753451935857</v>
      </c>
      <c r="P344" s="4">
        <v>0.6539445519971121</v>
      </c>
      <c r="Q344" s="4">
        <v>0.44147585975640624</v>
      </c>
      <c r="R344" s="4">
        <v>0.38834216460244803</v>
      </c>
      <c r="S344" s="4">
        <v>0.52743774827686973</v>
      </c>
      <c r="T344" s="4">
        <v>0.52581169440535647</v>
      </c>
      <c r="U344" s="4">
        <v>0.35986874668954161</v>
      </c>
      <c r="V344" s="4">
        <v>0.55758816178142556</v>
      </c>
      <c r="W344" s="4">
        <v>0.77696994048507562</v>
      </c>
      <c r="X344" s="4">
        <v>0.77393056556583861</v>
      </c>
    </row>
    <row r="345" spans="1:24" ht="15.5" x14ac:dyDescent="0.35">
      <c r="A345" s="4" t="s">
        <v>282</v>
      </c>
      <c r="B345" s="4" t="s">
        <v>577</v>
      </c>
      <c r="C345" s="4">
        <v>1</v>
      </c>
      <c r="D345" s="4">
        <v>0.55538506843544022</v>
      </c>
      <c r="E345" s="4">
        <v>0.56410099582860629</v>
      </c>
      <c r="F345" s="4">
        <v>0.40687729630743974</v>
      </c>
      <c r="G345" s="4">
        <v>0.31328357936786533</v>
      </c>
      <c r="H345" s="4">
        <v>0.69467933475754418</v>
      </c>
      <c r="I345" s="4">
        <v>0.39306346421364935</v>
      </c>
      <c r="J345" s="4">
        <v>0.60722471872533657</v>
      </c>
      <c r="K345" s="4">
        <v>0.43539298961795736</v>
      </c>
      <c r="L345" s="4">
        <v>0.42520387828275652</v>
      </c>
      <c r="M345" s="4">
        <v>0.51718655879655362</v>
      </c>
      <c r="N345" s="4">
        <v>0.40437736319394535</v>
      </c>
      <c r="O345" s="4">
        <v>0.42544753451935857</v>
      </c>
      <c r="P345" s="4">
        <v>0.6539445519971121</v>
      </c>
      <c r="Q345" s="4">
        <v>0.44147585975640624</v>
      </c>
      <c r="R345" s="4">
        <v>0.38834216460244803</v>
      </c>
      <c r="S345" s="4">
        <v>0.52743774827686973</v>
      </c>
      <c r="T345" s="4">
        <v>0.52581169440535647</v>
      </c>
      <c r="U345" s="4">
        <v>0.35986874668954161</v>
      </c>
      <c r="V345" s="4">
        <v>0.55758816178142556</v>
      </c>
      <c r="W345" s="4">
        <v>0.77696994048507562</v>
      </c>
      <c r="X345" s="4">
        <v>0.77393056556583861</v>
      </c>
    </row>
    <row r="346" spans="1:24" ht="15.5" x14ac:dyDescent="0.35">
      <c r="A346" s="4" t="s">
        <v>282</v>
      </c>
      <c r="B346" s="4" t="s">
        <v>229</v>
      </c>
      <c r="C346" s="4">
        <v>1</v>
      </c>
      <c r="D346" s="4">
        <v>0.55538506843544022</v>
      </c>
      <c r="E346" s="4">
        <v>0.56410099582860629</v>
      </c>
      <c r="F346" s="4">
        <v>0.40687729630743974</v>
      </c>
      <c r="G346" s="4">
        <v>0.31328357936786533</v>
      </c>
      <c r="H346" s="4">
        <v>0.69467933475754418</v>
      </c>
      <c r="I346" s="4">
        <v>0.39306346421364935</v>
      </c>
      <c r="J346" s="4">
        <v>0.60722471872533657</v>
      </c>
      <c r="K346" s="4">
        <v>0.43539298961795736</v>
      </c>
      <c r="L346" s="4">
        <v>0.42520387828275652</v>
      </c>
      <c r="M346" s="4">
        <v>0.51718655879655362</v>
      </c>
      <c r="N346" s="4">
        <v>0.40437736319394535</v>
      </c>
      <c r="O346" s="4">
        <v>0.42544753451935857</v>
      </c>
      <c r="P346" s="4">
        <v>0.6539445519971121</v>
      </c>
      <c r="Q346" s="4">
        <v>0.44147585975640624</v>
      </c>
      <c r="R346" s="4">
        <v>0.38834216460244803</v>
      </c>
      <c r="S346" s="4">
        <v>0.52743774827686973</v>
      </c>
      <c r="T346" s="4">
        <v>0.52581169440535647</v>
      </c>
      <c r="U346" s="4">
        <v>0.35986874668954161</v>
      </c>
      <c r="V346" s="4">
        <v>0.55758816178142556</v>
      </c>
      <c r="W346" s="4">
        <v>0.77696994048507562</v>
      </c>
      <c r="X346" s="4">
        <v>0.77393056556583861</v>
      </c>
    </row>
    <row r="347" spans="1:24" ht="15.5" x14ac:dyDescent="0.35">
      <c r="A347" s="4" t="s">
        <v>282</v>
      </c>
      <c r="B347" s="4" t="s">
        <v>171</v>
      </c>
      <c r="C347" s="4">
        <v>1</v>
      </c>
      <c r="D347" s="4">
        <v>0.55538506843544022</v>
      </c>
      <c r="E347" s="4">
        <v>0.56410099582860629</v>
      </c>
      <c r="F347" s="4">
        <v>0.40687729630743974</v>
      </c>
      <c r="G347" s="4">
        <v>0.31328357936786533</v>
      </c>
      <c r="H347" s="4">
        <v>0.69467933475754418</v>
      </c>
      <c r="I347" s="4">
        <v>0.39306346421364935</v>
      </c>
      <c r="J347" s="4">
        <v>0.60722471872533657</v>
      </c>
      <c r="K347" s="4">
        <v>0.43539298961795736</v>
      </c>
      <c r="L347" s="4">
        <v>0.42520387828275652</v>
      </c>
      <c r="M347" s="4">
        <v>0.51718655879655362</v>
      </c>
      <c r="N347" s="4">
        <v>0.40437736319394535</v>
      </c>
      <c r="O347" s="4">
        <v>0.42544753451935857</v>
      </c>
      <c r="P347" s="4">
        <v>0.6539445519971121</v>
      </c>
      <c r="Q347" s="4">
        <v>0.44147585975640624</v>
      </c>
      <c r="R347" s="4">
        <v>0.38834216460244803</v>
      </c>
      <c r="S347" s="4">
        <v>0.52743774827686973</v>
      </c>
      <c r="T347" s="4">
        <v>0.52581169440535647</v>
      </c>
      <c r="U347" s="4">
        <v>0.35986874668954161</v>
      </c>
      <c r="V347" s="4">
        <v>0.55758816178142556</v>
      </c>
      <c r="W347" s="4">
        <v>0.77696994048507562</v>
      </c>
      <c r="X347" s="4">
        <v>0.77393056556583861</v>
      </c>
    </row>
    <row r="348" spans="1:24" ht="15.5" x14ac:dyDescent="0.35">
      <c r="A348" s="4" t="s">
        <v>282</v>
      </c>
      <c r="B348" s="4" t="s">
        <v>578</v>
      </c>
      <c r="C348" s="4">
        <v>1</v>
      </c>
      <c r="D348" s="4">
        <v>0.55538506843544022</v>
      </c>
      <c r="E348" s="4">
        <v>0.56410099582860629</v>
      </c>
      <c r="F348" s="4">
        <v>0.40687729630743974</v>
      </c>
      <c r="G348" s="4">
        <v>0.31328357936786533</v>
      </c>
      <c r="H348" s="4">
        <v>0.69467933475754418</v>
      </c>
      <c r="I348" s="4">
        <v>0.39306346421364935</v>
      </c>
      <c r="J348" s="4">
        <v>0.60722471872533657</v>
      </c>
      <c r="K348" s="4">
        <v>0.43539298961795736</v>
      </c>
      <c r="L348" s="4">
        <v>0.42520387828275652</v>
      </c>
      <c r="M348" s="4">
        <v>0.51718655879655362</v>
      </c>
      <c r="N348" s="4">
        <v>0.40437736319394535</v>
      </c>
      <c r="O348" s="4">
        <v>0.42544753451935857</v>
      </c>
      <c r="P348" s="4">
        <v>0.6539445519971121</v>
      </c>
      <c r="Q348" s="4">
        <v>0.44147585975640624</v>
      </c>
      <c r="R348" s="4">
        <v>0.38834216460244803</v>
      </c>
      <c r="S348" s="4">
        <v>0.52743774827686973</v>
      </c>
      <c r="T348" s="4">
        <v>0.52581169440535647</v>
      </c>
      <c r="U348" s="4">
        <v>0.35986874668954161</v>
      </c>
      <c r="V348" s="4">
        <v>0.55758816178142556</v>
      </c>
      <c r="W348" s="4">
        <v>0.77696994048507562</v>
      </c>
      <c r="X348" s="4">
        <v>0.77393056556583861</v>
      </c>
    </row>
    <row r="349" spans="1:24" ht="15.5" x14ac:dyDescent="0.35">
      <c r="A349" s="4" t="s">
        <v>282</v>
      </c>
      <c r="B349" s="4" t="s">
        <v>579</v>
      </c>
      <c r="C349" s="4">
        <v>1</v>
      </c>
      <c r="D349" s="4">
        <v>0.55538506843544022</v>
      </c>
      <c r="E349" s="4">
        <v>0.56410099582860629</v>
      </c>
      <c r="F349" s="4">
        <v>0.40687729630743974</v>
      </c>
      <c r="G349" s="4">
        <v>0.31328357936786533</v>
      </c>
      <c r="H349" s="4">
        <v>0.69467933475754418</v>
      </c>
      <c r="I349" s="4">
        <v>0.39306346421364935</v>
      </c>
      <c r="J349" s="4">
        <v>0.60722471872533657</v>
      </c>
      <c r="K349" s="4">
        <v>0.43539298961795736</v>
      </c>
      <c r="L349" s="4">
        <v>0.42520387828275652</v>
      </c>
      <c r="M349" s="4">
        <v>0.51718655879655362</v>
      </c>
      <c r="N349" s="4">
        <v>0.40437736319394535</v>
      </c>
      <c r="O349" s="4">
        <v>0.42544753451935857</v>
      </c>
      <c r="P349" s="4">
        <v>0.6539445519971121</v>
      </c>
      <c r="Q349" s="4">
        <v>0.44147585975640624</v>
      </c>
      <c r="R349" s="4">
        <v>0.38834216460244803</v>
      </c>
      <c r="S349" s="4">
        <v>0.52743774827686973</v>
      </c>
      <c r="T349" s="4">
        <v>0.52581169440535647</v>
      </c>
      <c r="U349" s="4">
        <v>0.35986874668954161</v>
      </c>
      <c r="V349" s="4">
        <v>0.55758816178142556</v>
      </c>
      <c r="W349" s="4">
        <v>0.77696994048507562</v>
      </c>
      <c r="X349" s="4">
        <v>0.77393056556583861</v>
      </c>
    </row>
    <row r="350" spans="1:24" ht="15.5" x14ac:dyDescent="0.35">
      <c r="A350" s="4" t="s">
        <v>282</v>
      </c>
      <c r="B350" s="4" t="s">
        <v>580</v>
      </c>
      <c r="C350" s="4">
        <v>1</v>
      </c>
      <c r="D350" s="4">
        <v>0.55538506843544022</v>
      </c>
      <c r="E350" s="4">
        <v>0.56410099582860629</v>
      </c>
      <c r="F350" s="4">
        <v>0.40687729630743974</v>
      </c>
      <c r="G350" s="4">
        <v>0.31328357936786533</v>
      </c>
      <c r="H350" s="4">
        <v>0.69467933475754418</v>
      </c>
      <c r="I350" s="4">
        <v>0.39306346421364935</v>
      </c>
      <c r="J350" s="4">
        <v>0.60722471872533657</v>
      </c>
      <c r="K350" s="4">
        <v>0.43539298961795736</v>
      </c>
      <c r="L350" s="4">
        <v>0.42520387828275652</v>
      </c>
      <c r="M350" s="4">
        <v>0.51718655879655362</v>
      </c>
      <c r="N350" s="4">
        <v>0.40437736319394535</v>
      </c>
      <c r="O350" s="4">
        <v>0.42544753451935857</v>
      </c>
      <c r="P350" s="4">
        <v>0.6539445519971121</v>
      </c>
      <c r="Q350" s="4">
        <v>0.44147585975640624</v>
      </c>
      <c r="R350" s="4">
        <v>0.38834216460244803</v>
      </c>
      <c r="S350" s="4">
        <v>0.52743774827686973</v>
      </c>
      <c r="T350" s="4">
        <v>0.52581169440535647</v>
      </c>
      <c r="U350" s="4">
        <v>0.35986874668954161</v>
      </c>
      <c r="V350" s="4">
        <v>0.55758816178142556</v>
      </c>
      <c r="W350" s="4">
        <v>0.77696994048507562</v>
      </c>
      <c r="X350" s="4">
        <v>0.77393056556583861</v>
      </c>
    </row>
    <row r="351" spans="1:24" ht="15.5" x14ac:dyDescent="0.35">
      <c r="A351" s="4" t="s">
        <v>282</v>
      </c>
      <c r="B351" s="4" t="s">
        <v>581</v>
      </c>
      <c r="C351" s="4">
        <v>1</v>
      </c>
      <c r="D351" s="4">
        <v>0.55538506843544022</v>
      </c>
      <c r="E351" s="4">
        <v>0.56410099582860629</v>
      </c>
      <c r="F351" s="4">
        <v>0.40687729630743974</v>
      </c>
      <c r="G351" s="4">
        <v>0.31328357936786533</v>
      </c>
      <c r="H351" s="4">
        <v>0.69467933475754418</v>
      </c>
      <c r="I351" s="4">
        <v>0.39306346421364935</v>
      </c>
      <c r="J351" s="4">
        <v>0.60722471872533657</v>
      </c>
      <c r="K351" s="4">
        <v>0.43539298961795736</v>
      </c>
      <c r="L351" s="4">
        <v>0.42520387828275652</v>
      </c>
      <c r="M351" s="4">
        <v>0.51718655879655362</v>
      </c>
      <c r="N351" s="4">
        <v>0.40437736319394535</v>
      </c>
      <c r="O351" s="4">
        <v>0.42544753451935857</v>
      </c>
      <c r="P351" s="4">
        <v>0.6539445519971121</v>
      </c>
      <c r="Q351" s="4">
        <v>0.44147585975640624</v>
      </c>
      <c r="R351" s="4">
        <v>0.38834216460244803</v>
      </c>
      <c r="S351" s="4">
        <v>0.52743774827686973</v>
      </c>
      <c r="T351" s="4">
        <v>0.52581169440535647</v>
      </c>
      <c r="U351" s="4">
        <v>0.35986874668954161</v>
      </c>
      <c r="V351" s="4">
        <v>0.55758816178142556</v>
      </c>
      <c r="W351" s="4">
        <v>0.77696994048507562</v>
      </c>
      <c r="X351" s="4">
        <v>0.77393056556583861</v>
      </c>
    </row>
    <row r="352" spans="1:24" ht="15.5" x14ac:dyDescent="0.35">
      <c r="A352" s="4" t="s">
        <v>282</v>
      </c>
      <c r="B352" s="4" t="s">
        <v>582</v>
      </c>
      <c r="C352" s="4">
        <v>1</v>
      </c>
      <c r="D352" s="4">
        <v>0.55538506843544022</v>
      </c>
      <c r="E352" s="4">
        <v>0.56410099582860629</v>
      </c>
      <c r="F352" s="4">
        <v>0.40687729630743974</v>
      </c>
      <c r="G352" s="4">
        <v>0.31328357936786533</v>
      </c>
      <c r="H352" s="4">
        <v>0.69467933475754418</v>
      </c>
      <c r="I352" s="4">
        <v>0.39306346421364935</v>
      </c>
      <c r="J352" s="4">
        <v>0.60722471872533657</v>
      </c>
      <c r="K352" s="4">
        <v>0.43539298961795736</v>
      </c>
      <c r="L352" s="4">
        <v>0.42520387828275652</v>
      </c>
      <c r="M352" s="4">
        <v>0.51718655879655362</v>
      </c>
      <c r="N352" s="4">
        <v>0.40437736319394535</v>
      </c>
      <c r="O352" s="4">
        <v>0.42544753451935857</v>
      </c>
      <c r="P352" s="4">
        <v>0.6539445519971121</v>
      </c>
      <c r="Q352" s="4">
        <v>0.44147585975640624</v>
      </c>
      <c r="R352" s="4">
        <v>0.38834216460244803</v>
      </c>
      <c r="S352" s="4">
        <v>0.52743774827686973</v>
      </c>
      <c r="T352" s="4">
        <v>0.52581169440535647</v>
      </c>
      <c r="U352" s="4">
        <v>0.35986874668954161</v>
      </c>
      <c r="V352" s="4">
        <v>0.55758816178142556</v>
      </c>
      <c r="W352" s="4">
        <v>0.77696994048507562</v>
      </c>
      <c r="X352" s="4">
        <v>0.77393056556583861</v>
      </c>
    </row>
    <row r="353" spans="1:24" ht="15.5" x14ac:dyDescent="0.35">
      <c r="A353" s="4" t="s">
        <v>282</v>
      </c>
      <c r="B353" s="4" t="s">
        <v>230</v>
      </c>
      <c r="C353" s="4">
        <v>1</v>
      </c>
      <c r="D353" s="4">
        <v>0.55538506843544022</v>
      </c>
      <c r="E353" s="4">
        <v>0.56410099582860629</v>
      </c>
      <c r="F353" s="4">
        <v>0.40687729630743974</v>
      </c>
      <c r="G353" s="4">
        <v>0.31328357936786533</v>
      </c>
      <c r="H353" s="4">
        <v>0.69467933475754418</v>
      </c>
      <c r="I353" s="4">
        <v>0.39306346421364935</v>
      </c>
      <c r="J353" s="4">
        <v>0.60722471872533657</v>
      </c>
      <c r="K353" s="4">
        <v>0.43539298961795736</v>
      </c>
      <c r="L353" s="4">
        <v>0.42520387828275652</v>
      </c>
      <c r="M353" s="4">
        <v>0.51718655879655362</v>
      </c>
      <c r="N353" s="4">
        <v>0.40437736319394535</v>
      </c>
      <c r="O353" s="4">
        <v>0.42544753451935857</v>
      </c>
      <c r="P353" s="4">
        <v>0.6539445519971121</v>
      </c>
      <c r="Q353" s="4">
        <v>0.44147585975640624</v>
      </c>
      <c r="R353" s="4">
        <v>0.38834216460244803</v>
      </c>
      <c r="S353" s="4">
        <v>0.52743774827686973</v>
      </c>
      <c r="T353" s="4">
        <v>0.52581169440535647</v>
      </c>
      <c r="U353" s="4">
        <v>0.35986874668954161</v>
      </c>
      <c r="V353" s="4">
        <v>0.55758816178142556</v>
      </c>
      <c r="W353" s="4">
        <v>0.77696994048507562</v>
      </c>
      <c r="X353" s="4">
        <v>0.77393056556583861</v>
      </c>
    </row>
    <row r="354" spans="1:24" ht="15.5" x14ac:dyDescent="0.35">
      <c r="A354" s="4" t="s">
        <v>282</v>
      </c>
      <c r="B354" s="4" t="s">
        <v>172</v>
      </c>
      <c r="C354" s="4">
        <v>1</v>
      </c>
      <c r="D354" s="4">
        <v>0.55538506843544022</v>
      </c>
      <c r="E354" s="4">
        <v>0.56410099582860629</v>
      </c>
      <c r="F354" s="4">
        <v>0.40687729630743974</v>
      </c>
      <c r="G354" s="4">
        <v>0.31328357936786533</v>
      </c>
      <c r="H354" s="4">
        <v>0.69467933475754418</v>
      </c>
      <c r="I354" s="4">
        <v>0.39306346421364935</v>
      </c>
      <c r="J354" s="4">
        <v>0.60722471872533657</v>
      </c>
      <c r="K354" s="4">
        <v>0.43539298961795736</v>
      </c>
      <c r="L354" s="4">
        <v>0.42520387828275652</v>
      </c>
      <c r="M354" s="4">
        <v>0.51718655879655362</v>
      </c>
      <c r="N354" s="4">
        <v>0.40437736319394535</v>
      </c>
      <c r="O354" s="4">
        <v>0.42544753451935857</v>
      </c>
      <c r="P354" s="4">
        <v>0.6539445519971121</v>
      </c>
      <c r="Q354" s="4">
        <v>0.44147585975640624</v>
      </c>
      <c r="R354" s="4">
        <v>0.38834216460244803</v>
      </c>
      <c r="S354" s="4">
        <v>0.52743774827686973</v>
      </c>
      <c r="T354" s="4">
        <v>0.52581169440535647</v>
      </c>
      <c r="U354" s="4">
        <v>0.35986874668954161</v>
      </c>
      <c r="V354" s="4">
        <v>0.55758816178142556</v>
      </c>
      <c r="W354" s="4">
        <v>0.77696994048507562</v>
      </c>
      <c r="X354" s="4">
        <v>0.77393056556583861</v>
      </c>
    </row>
    <row r="355" spans="1:24" ht="15.5" x14ac:dyDescent="0.35">
      <c r="A355" s="4" t="s">
        <v>282</v>
      </c>
      <c r="B355" s="4" t="s">
        <v>583</v>
      </c>
      <c r="C355" s="4">
        <v>1</v>
      </c>
      <c r="D355" s="4">
        <v>0.55538506843544022</v>
      </c>
      <c r="E355" s="4">
        <v>0.56410099582860629</v>
      </c>
      <c r="F355" s="4">
        <v>0.40687729630743974</v>
      </c>
      <c r="G355" s="4">
        <v>0.31328357936786533</v>
      </c>
      <c r="H355" s="4">
        <v>0.69467933475754418</v>
      </c>
      <c r="I355" s="4">
        <v>0.39306346421364935</v>
      </c>
      <c r="J355" s="4">
        <v>0.60722471872533657</v>
      </c>
      <c r="K355" s="4">
        <v>0.43539298961795736</v>
      </c>
      <c r="L355" s="4">
        <v>0.42520387828275652</v>
      </c>
      <c r="M355" s="4">
        <v>0.51718655879655362</v>
      </c>
      <c r="N355" s="4">
        <v>0.40437736319394535</v>
      </c>
      <c r="O355" s="4">
        <v>0.42544753451935857</v>
      </c>
      <c r="P355" s="4">
        <v>0.6539445519971121</v>
      </c>
      <c r="Q355" s="4">
        <v>0.44147585975640624</v>
      </c>
      <c r="R355" s="4">
        <v>0.38834216460244803</v>
      </c>
      <c r="S355" s="4">
        <v>0.52743774827686973</v>
      </c>
      <c r="T355" s="4">
        <v>0.52581169440535647</v>
      </c>
      <c r="U355" s="4">
        <v>0.35986874668954161</v>
      </c>
      <c r="V355" s="4">
        <v>0.55758816178142556</v>
      </c>
      <c r="W355" s="4">
        <v>0.77696994048507562</v>
      </c>
      <c r="X355" s="4">
        <v>0.77393056556583861</v>
      </c>
    </row>
    <row r="356" spans="1:24" ht="15.5" x14ac:dyDescent="0.35">
      <c r="A356" s="4" t="s">
        <v>282</v>
      </c>
      <c r="B356" s="4" t="s">
        <v>584</v>
      </c>
      <c r="C356" s="4">
        <v>1</v>
      </c>
      <c r="D356" s="4">
        <v>0.55538506843544022</v>
      </c>
      <c r="E356" s="4">
        <v>0.56410099582860629</v>
      </c>
      <c r="F356" s="4">
        <v>0.40687729630743974</v>
      </c>
      <c r="G356" s="4">
        <v>0.31328357936786533</v>
      </c>
      <c r="H356" s="4">
        <v>0.69467933475754418</v>
      </c>
      <c r="I356" s="4">
        <v>0.39306346421364935</v>
      </c>
      <c r="J356" s="4">
        <v>0.60722471872533657</v>
      </c>
      <c r="K356" s="4">
        <v>0.43539298961795736</v>
      </c>
      <c r="L356" s="4">
        <v>0.42520387828275652</v>
      </c>
      <c r="M356" s="4">
        <v>0.51718655879655362</v>
      </c>
      <c r="N356" s="4">
        <v>0.40437736319394535</v>
      </c>
      <c r="O356" s="4">
        <v>0.42544753451935857</v>
      </c>
      <c r="P356" s="4">
        <v>0.6539445519971121</v>
      </c>
      <c r="Q356" s="4">
        <v>0.44147585975640624</v>
      </c>
      <c r="R356" s="4">
        <v>0.38834216460244803</v>
      </c>
      <c r="S356" s="4">
        <v>0.52743774827686973</v>
      </c>
      <c r="T356" s="4">
        <v>0.52581169440535647</v>
      </c>
      <c r="U356" s="4">
        <v>0.35986874668954161</v>
      </c>
      <c r="V356" s="4">
        <v>0.55758816178142556</v>
      </c>
      <c r="W356" s="4">
        <v>0.77696994048507562</v>
      </c>
      <c r="X356" s="4">
        <v>0.77393056556583861</v>
      </c>
    </row>
    <row r="357" spans="1:24" ht="15.5" x14ac:dyDescent="0.35">
      <c r="A357" s="4" t="s">
        <v>282</v>
      </c>
      <c r="B357" s="4" t="s">
        <v>585</v>
      </c>
      <c r="C357" s="4">
        <v>1</v>
      </c>
      <c r="D357" s="4">
        <v>0.55538506843544022</v>
      </c>
      <c r="E357" s="4">
        <v>0.56410099582860629</v>
      </c>
      <c r="F357" s="4">
        <v>0.40687729630743974</v>
      </c>
      <c r="G357" s="4">
        <v>0.31328357936786533</v>
      </c>
      <c r="H357" s="4">
        <v>0.69467933475754418</v>
      </c>
      <c r="I357" s="4">
        <v>0.39306346421364935</v>
      </c>
      <c r="J357" s="4">
        <v>0.60722471872533657</v>
      </c>
      <c r="K357" s="4">
        <v>0.43539298961795736</v>
      </c>
      <c r="L357" s="4">
        <v>0.42520387828275652</v>
      </c>
      <c r="M357" s="4">
        <v>0.51718655879655362</v>
      </c>
      <c r="N357" s="4">
        <v>0.40437736319394535</v>
      </c>
      <c r="O357" s="4">
        <v>0.42544753451935857</v>
      </c>
      <c r="P357" s="4">
        <v>0.6539445519971121</v>
      </c>
      <c r="Q357" s="4">
        <v>0.44147585975640624</v>
      </c>
      <c r="R357" s="4">
        <v>0.38834216460244803</v>
      </c>
      <c r="S357" s="4">
        <v>0.52743774827686973</v>
      </c>
      <c r="T357" s="4">
        <v>0.52581169440535647</v>
      </c>
      <c r="U357" s="4">
        <v>0.35986874668954161</v>
      </c>
      <c r="V357" s="4">
        <v>0.55758816178142556</v>
      </c>
      <c r="W357" s="4">
        <v>0.77696994048507562</v>
      </c>
      <c r="X357" s="4">
        <v>0.77393056556583861</v>
      </c>
    </row>
    <row r="358" spans="1:24" ht="15.5" x14ac:dyDescent="0.35">
      <c r="A358" s="4" t="s">
        <v>282</v>
      </c>
      <c r="B358" s="4" t="s">
        <v>586</v>
      </c>
      <c r="C358" s="4">
        <v>1</v>
      </c>
      <c r="D358" s="4">
        <v>0.55538506843544022</v>
      </c>
      <c r="E358" s="4">
        <v>0.56410099582860629</v>
      </c>
      <c r="F358" s="4">
        <v>0.40687729630743974</v>
      </c>
      <c r="G358" s="4">
        <v>0.31328357936786533</v>
      </c>
      <c r="H358" s="4">
        <v>0.69467933475754418</v>
      </c>
      <c r="I358" s="4">
        <v>0.39306346421364935</v>
      </c>
      <c r="J358" s="4">
        <v>0.60722471872533657</v>
      </c>
      <c r="K358" s="4">
        <v>0.43539298961795736</v>
      </c>
      <c r="L358" s="4">
        <v>0.42520387828275652</v>
      </c>
      <c r="M358" s="4">
        <v>0.51718655879655362</v>
      </c>
      <c r="N358" s="4">
        <v>0.40437736319394535</v>
      </c>
      <c r="O358" s="4">
        <v>0.42544753451935857</v>
      </c>
      <c r="P358" s="4">
        <v>0.6539445519971121</v>
      </c>
      <c r="Q358" s="4">
        <v>0.44147585975640624</v>
      </c>
      <c r="R358" s="4">
        <v>0.38834216460244803</v>
      </c>
      <c r="S358" s="4">
        <v>0.52743774827686973</v>
      </c>
      <c r="T358" s="4">
        <v>0.52581169440535647</v>
      </c>
      <c r="U358" s="4">
        <v>0.35986874668954161</v>
      </c>
      <c r="V358" s="4">
        <v>0.55758816178142556</v>
      </c>
      <c r="W358" s="4">
        <v>0.77696994048507562</v>
      </c>
      <c r="X358" s="4">
        <v>0.77393056556583861</v>
      </c>
    </row>
    <row r="359" spans="1:24" ht="15.5" x14ac:dyDescent="0.35">
      <c r="A359" s="4" t="s">
        <v>282</v>
      </c>
      <c r="B359" s="4" t="s">
        <v>587</v>
      </c>
      <c r="C359" s="4">
        <v>1</v>
      </c>
      <c r="D359" s="4">
        <v>0.55538506843544022</v>
      </c>
      <c r="E359" s="4">
        <v>0.56410099582860629</v>
      </c>
      <c r="F359" s="4">
        <v>0.40687729630743974</v>
      </c>
      <c r="G359" s="4">
        <v>0.31328357936786533</v>
      </c>
      <c r="H359" s="4">
        <v>0.69467933475754418</v>
      </c>
      <c r="I359" s="4">
        <v>0.39306346421364935</v>
      </c>
      <c r="J359" s="4">
        <v>0.60722471872533657</v>
      </c>
      <c r="K359" s="4">
        <v>0.43539298961795736</v>
      </c>
      <c r="L359" s="4">
        <v>0.42520387828275652</v>
      </c>
      <c r="M359" s="4">
        <v>0.51718655879655362</v>
      </c>
      <c r="N359" s="4">
        <v>0.40437736319394535</v>
      </c>
      <c r="O359" s="4">
        <v>0.42544753451935857</v>
      </c>
      <c r="P359" s="4">
        <v>0.6539445519971121</v>
      </c>
      <c r="Q359" s="4">
        <v>0.44147585975640624</v>
      </c>
      <c r="R359" s="4">
        <v>0.38834216460244803</v>
      </c>
      <c r="S359" s="4">
        <v>0.52743774827686973</v>
      </c>
      <c r="T359" s="4">
        <v>0.52581169440535647</v>
      </c>
      <c r="U359" s="4">
        <v>0.35986874668954161</v>
      </c>
      <c r="V359" s="4">
        <v>0.55758816178142556</v>
      </c>
      <c r="W359" s="4">
        <v>0.77696994048507562</v>
      </c>
      <c r="X359" s="4">
        <v>0.77393056556583861</v>
      </c>
    </row>
    <row r="360" spans="1:24" ht="15.5" x14ac:dyDescent="0.35">
      <c r="A360" s="4" t="s">
        <v>282</v>
      </c>
      <c r="B360" s="4" t="s">
        <v>231</v>
      </c>
      <c r="C360" s="4">
        <v>1</v>
      </c>
      <c r="D360" s="4">
        <v>0.55538506843544022</v>
      </c>
      <c r="E360" s="4">
        <v>0.56410099582860629</v>
      </c>
      <c r="F360" s="4">
        <v>0.40687729630743974</v>
      </c>
      <c r="G360" s="4">
        <v>0.31328357936786533</v>
      </c>
      <c r="H360" s="4">
        <v>0.69467933475754418</v>
      </c>
      <c r="I360" s="4">
        <v>0.39306346421364935</v>
      </c>
      <c r="J360" s="4">
        <v>0.60722471872533657</v>
      </c>
      <c r="K360" s="4">
        <v>0.43539298961795736</v>
      </c>
      <c r="L360" s="4">
        <v>0.42520387828275652</v>
      </c>
      <c r="M360" s="4">
        <v>0.51718655879655362</v>
      </c>
      <c r="N360" s="4">
        <v>0.40437736319394535</v>
      </c>
      <c r="O360" s="4">
        <v>0.42544753451935857</v>
      </c>
      <c r="P360" s="4">
        <v>0.6539445519971121</v>
      </c>
      <c r="Q360" s="4">
        <v>0.44147585975640624</v>
      </c>
      <c r="R360" s="4">
        <v>0.38834216460244803</v>
      </c>
      <c r="S360" s="4">
        <v>0.52743774827686973</v>
      </c>
      <c r="T360" s="4">
        <v>0.52581169440535647</v>
      </c>
      <c r="U360" s="4">
        <v>0.35986874668954161</v>
      </c>
      <c r="V360" s="4">
        <v>0.55758816178142556</v>
      </c>
      <c r="W360" s="4">
        <v>0.77696994048507562</v>
      </c>
      <c r="X360" s="4">
        <v>0.77393056556583861</v>
      </c>
    </row>
    <row r="361" spans="1:24" ht="15.5" x14ac:dyDescent="0.35">
      <c r="A361" s="4" t="s">
        <v>282</v>
      </c>
      <c r="B361" s="4" t="s">
        <v>173</v>
      </c>
      <c r="C361" s="4">
        <v>1</v>
      </c>
      <c r="D361" s="4">
        <v>0.55538506843544022</v>
      </c>
      <c r="E361" s="4">
        <v>0.56410099582860629</v>
      </c>
      <c r="F361" s="4">
        <v>0.40687729630743974</v>
      </c>
      <c r="G361" s="4">
        <v>0.31328357936786533</v>
      </c>
      <c r="H361" s="4">
        <v>0.69467933475754418</v>
      </c>
      <c r="I361" s="4">
        <v>0.39306346421364935</v>
      </c>
      <c r="J361" s="4">
        <v>0.60722471872533657</v>
      </c>
      <c r="K361" s="4">
        <v>0.43539298961795736</v>
      </c>
      <c r="L361" s="4">
        <v>0.42520387828275652</v>
      </c>
      <c r="M361" s="4">
        <v>0.51718655879655362</v>
      </c>
      <c r="N361" s="4">
        <v>0.40437736319394535</v>
      </c>
      <c r="O361" s="4">
        <v>0.42544753451935857</v>
      </c>
      <c r="P361" s="4">
        <v>0.6539445519971121</v>
      </c>
      <c r="Q361" s="4">
        <v>0.44147585975640624</v>
      </c>
      <c r="R361" s="4">
        <v>0.38834216460244803</v>
      </c>
      <c r="S361" s="4">
        <v>0.52743774827686973</v>
      </c>
      <c r="T361" s="4">
        <v>0.52581169440535647</v>
      </c>
      <c r="U361" s="4">
        <v>0.35986874668954161</v>
      </c>
      <c r="V361" s="4">
        <v>0.55758816178142556</v>
      </c>
      <c r="W361" s="4">
        <v>0.77696994048507562</v>
      </c>
      <c r="X361" s="4">
        <v>0.77393056556583861</v>
      </c>
    </row>
    <row r="362" spans="1:24" ht="15.5" x14ac:dyDescent="0.35">
      <c r="A362" s="4" t="s">
        <v>282</v>
      </c>
      <c r="B362" s="4" t="s">
        <v>588</v>
      </c>
      <c r="C362" s="4">
        <v>1</v>
      </c>
      <c r="D362" s="4">
        <v>0.55538506843544022</v>
      </c>
      <c r="E362" s="4">
        <v>0.56410099582860629</v>
      </c>
      <c r="F362" s="4">
        <v>0.40687729630743974</v>
      </c>
      <c r="G362" s="4">
        <v>0.31328357936786533</v>
      </c>
      <c r="H362" s="4">
        <v>0.69467933475754418</v>
      </c>
      <c r="I362" s="4">
        <v>0.39306346421364935</v>
      </c>
      <c r="J362" s="4">
        <v>0.60722471872533657</v>
      </c>
      <c r="K362" s="4">
        <v>0.43539298961795736</v>
      </c>
      <c r="L362" s="4">
        <v>0.42520387828275652</v>
      </c>
      <c r="M362" s="4">
        <v>0.51718655879655362</v>
      </c>
      <c r="N362" s="4">
        <v>0.40437736319394535</v>
      </c>
      <c r="O362" s="4">
        <v>0.42544753451935857</v>
      </c>
      <c r="P362" s="4">
        <v>0.6539445519971121</v>
      </c>
      <c r="Q362" s="4">
        <v>0.44147585975640624</v>
      </c>
      <c r="R362" s="4">
        <v>0.38834216460244803</v>
      </c>
      <c r="S362" s="4">
        <v>0.52743774827686973</v>
      </c>
      <c r="T362" s="4">
        <v>0.52581169440535647</v>
      </c>
      <c r="U362" s="4">
        <v>0.35986874668954161</v>
      </c>
      <c r="V362" s="4">
        <v>0.55758816178142556</v>
      </c>
      <c r="W362" s="4">
        <v>0.77696994048507562</v>
      </c>
      <c r="X362" s="4">
        <v>0.77393056556583861</v>
      </c>
    </row>
    <row r="363" spans="1:24" ht="15.5" x14ac:dyDescent="0.35">
      <c r="A363" s="4" t="s">
        <v>282</v>
      </c>
      <c r="B363" s="4" t="s">
        <v>589</v>
      </c>
      <c r="C363" s="4">
        <v>1</v>
      </c>
      <c r="D363" s="4">
        <v>0.55538506843544022</v>
      </c>
      <c r="E363" s="4">
        <v>0.56410099582860629</v>
      </c>
      <c r="F363" s="4">
        <v>0.40687729630743974</v>
      </c>
      <c r="G363" s="4">
        <v>0.31328357936786533</v>
      </c>
      <c r="H363" s="4">
        <v>0.69467933475754418</v>
      </c>
      <c r="I363" s="4">
        <v>0.39306346421364935</v>
      </c>
      <c r="J363" s="4">
        <v>0.60722471872533657</v>
      </c>
      <c r="K363" s="4">
        <v>0.43539298961795736</v>
      </c>
      <c r="L363" s="4">
        <v>0.42520387828275652</v>
      </c>
      <c r="M363" s="4">
        <v>0.51718655879655362</v>
      </c>
      <c r="N363" s="4">
        <v>0.40437736319394535</v>
      </c>
      <c r="O363" s="4">
        <v>0.42544753451935857</v>
      </c>
      <c r="P363" s="4">
        <v>0.6539445519971121</v>
      </c>
      <c r="Q363" s="4">
        <v>0.44147585975640624</v>
      </c>
      <c r="R363" s="4">
        <v>0.38834216460244803</v>
      </c>
      <c r="S363" s="4">
        <v>0.52743774827686973</v>
      </c>
      <c r="T363" s="4">
        <v>0.52581169440535647</v>
      </c>
      <c r="U363" s="4">
        <v>0.35986874668954161</v>
      </c>
      <c r="V363" s="4">
        <v>0.55758816178142556</v>
      </c>
      <c r="W363" s="4">
        <v>0.77696994048507562</v>
      </c>
      <c r="X363" s="4">
        <v>0.77393056556583861</v>
      </c>
    </row>
    <row r="364" spans="1:24" ht="15.5" x14ac:dyDescent="0.35">
      <c r="A364" s="4" t="s">
        <v>282</v>
      </c>
      <c r="B364" s="4" t="s">
        <v>590</v>
      </c>
      <c r="C364" s="4">
        <v>1</v>
      </c>
      <c r="D364" s="4">
        <v>0.55538506843544022</v>
      </c>
      <c r="E364" s="4">
        <v>0.56410099582860629</v>
      </c>
      <c r="F364" s="4">
        <v>0.40687729630743974</v>
      </c>
      <c r="G364" s="4">
        <v>0.31328357936786533</v>
      </c>
      <c r="H364" s="4">
        <v>0.69467933475754418</v>
      </c>
      <c r="I364" s="4">
        <v>0.39306346421364935</v>
      </c>
      <c r="J364" s="4">
        <v>0.60722471872533657</v>
      </c>
      <c r="K364" s="4">
        <v>0.43539298961795736</v>
      </c>
      <c r="L364" s="4">
        <v>0.42520387828275652</v>
      </c>
      <c r="M364" s="4">
        <v>0.51718655879655362</v>
      </c>
      <c r="N364" s="4">
        <v>0.40437736319394535</v>
      </c>
      <c r="O364" s="4">
        <v>0.42544753451935857</v>
      </c>
      <c r="P364" s="4">
        <v>0.6539445519971121</v>
      </c>
      <c r="Q364" s="4">
        <v>0.44147585975640624</v>
      </c>
      <c r="R364" s="4">
        <v>0.38834216460244803</v>
      </c>
      <c r="S364" s="4">
        <v>0.52743774827686973</v>
      </c>
      <c r="T364" s="4">
        <v>0.52581169440535647</v>
      </c>
      <c r="U364" s="4">
        <v>0.35986874668954161</v>
      </c>
      <c r="V364" s="4">
        <v>0.55758816178142556</v>
      </c>
      <c r="W364" s="4">
        <v>0.77696994048507562</v>
      </c>
      <c r="X364" s="4">
        <v>0.77393056556583861</v>
      </c>
    </row>
    <row r="365" spans="1:24" ht="15.5" x14ac:dyDescent="0.35">
      <c r="A365" s="4" t="s">
        <v>282</v>
      </c>
      <c r="B365" s="4" t="s">
        <v>591</v>
      </c>
      <c r="C365" s="4">
        <v>1</v>
      </c>
      <c r="D365" s="4">
        <v>0.55538506843544022</v>
      </c>
      <c r="E365" s="4">
        <v>0.56410099582860629</v>
      </c>
      <c r="F365" s="4">
        <v>0.40687729630743974</v>
      </c>
      <c r="G365" s="4">
        <v>0.31328357936786533</v>
      </c>
      <c r="H365" s="4">
        <v>0.69467933475754418</v>
      </c>
      <c r="I365" s="4">
        <v>0.39306346421364935</v>
      </c>
      <c r="J365" s="4">
        <v>0.60722471872533657</v>
      </c>
      <c r="K365" s="4">
        <v>0.43539298961795736</v>
      </c>
      <c r="L365" s="4">
        <v>0.42520387828275652</v>
      </c>
      <c r="M365" s="4">
        <v>0.51718655879655362</v>
      </c>
      <c r="N365" s="4">
        <v>0.40437736319394535</v>
      </c>
      <c r="O365" s="4">
        <v>0.42544753451935857</v>
      </c>
      <c r="P365" s="4">
        <v>0.6539445519971121</v>
      </c>
      <c r="Q365" s="4">
        <v>0.44147585975640624</v>
      </c>
      <c r="R365" s="4">
        <v>0.38834216460244803</v>
      </c>
      <c r="S365" s="4">
        <v>0.52743774827686973</v>
      </c>
      <c r="T365" s="4">
        <v>0.52581169440535647</v>
      </c>
      <c r="U365" s="4">
        <v>0.35986874668954161</v>
      </c>
      <c r="V365" s="4">
        <v>0.55758816178142556</v>
      </c>
      <c r="W365" s="4">
        <v>0.77696994048507562</v>
      </c>
      <c r="X365" s="4">
        <v>0.77393056556583861</v>
      </c>
    </row>
    <row r="366" spans="1:24" ht="15.5" x14ac:dyDescent="0.35">
      <c r="A366" s="4" t="s">
        <v>282</v>
      </c>
      <c r="B366" s="4" t="s">
        <v>592</v>
      </c>
      <c r="C366" s="4">
        <v>1</v>
      </c>
      <c r="D366" s="4">
        <v>0.55538506843544022</v>
      </c>
      <c r="E366" s="4">
        <v>0.56410099582860629</v>
      </c>
      <c r="F366" s="4">
        <v>0.40687729630743974</v>
      </c>
      <c r="G366" s="4">
        <v>0.31328357936786533</v>
      </c>
      <c r="H366" s="4">
        <v>0.69467933475754418</v>
      </c>
      <c r="I366" s="4">
        <v>0.39306346421364935</v>
      </c>
      <c r="J366" s="4">
        <v>0.60722471872533657</v>
      </c>
      <c r="K366" s="4">
        <v>0.43539298961795736</v>
      </c>
      <c r="L366" s="4">
        <v>0.42520387828275652</v>
      </c>
      <c r="M366" s="4">
        <v>0.51718655879655362</v>
      </c>
      <c r="N366" s="4">
        <v>0.40437736319394535</v>
      </c>
      <c r="O366" s="4">
        <v>0.42544753451935857</v>
      </c>
      <c r="P366" s="4">
        <v>0.6539445519971121</v>
      </c>
      <c r="Q366" s="4">
        <v>0.44147585975640624</v>
      </c>
      <c r="R366" s="4">
        <v>0.38834216460244803</v>
      </c>
      <c r="S366" s="4">
        <v>0.52743774827686973</v>
      </c>
      <c r="T366" s="4">
        <v>0.52581169440535647</v>
      </c>
      <c r="U366" s="4">
        <v>0.35986874668954161</v>
      </c>
      <c r="V366" s="4">
        <v>0.55758816178142556</v>
      </c>
      <c r="W366" s="4">
        <v>0.77696994048507562</v>
      </c>
      <c r="X366" s="4">
        <v>0.77393056556583861</v>
      </c>
    </row>
    <row r="367" spans="1:24" ht="15.5" x14ac:dyDescent="0.35">
      <c r="A367" s="4" t="s">
        <v>282</v>
      </c>
      <c r="B367" s="4" t="s">
        <v>232</v>
      </c>
      <c r="C367" s="4">
        <v>1</v>
      </c>
      <c r="D367" s="4">
        <v>0.55538506843544022</v>
      </c>
      <c r="E367" s="4">
        <v>0.56410099582860629</v>
      </c>
      <c r="F367" s="4">
        <v>0.40687729630743974</v>
      </c>
      <c r="G367" s="4">
        <v>0.31328357936786533</v>
      </c>
      <c r="H367" s="4">
        <v>0.69467933475754418</v>
      </c>
      <c r="I367" s="4">
        <v>0.39306346421364935</v>
      </c>
      <c r="J367" s="4">
        <v>0.60722471872533657</v>
      </c>
      <c r="K367" s="4">
        <v>0.43539298961795736</v>
      </c>
      <c r="L367" s="4">
        <v>0.42520387828275652</v>
      </c>
      <c r="M367" s="4">
        <v>0.51718655879655362</v>
      </c>
      <c r="N367" s="4">
        <v>0.40437736319394535</v>
      </c>
      <c r="O367" s="4">
        <v>0.42544753451935857</v>
      </c>
      <c r="P367" s="4">
        <v>0.6539445519971121</v>
      </c>
      <c r="Q367" s="4">
        <v>0.44147585975640624</v>
      </c>
      <c r="R367" s="4">
        <v>0.38834216460244803</v>
      </c>
      <c r="S367" s="4">
        <v>0.52743774827686973</v>
      </c>
      <c r="T367" s="4">
        <v>0.52581169440535647</v>
      </c>
      <c r="U367" s="4">
        <v>0.35986874668954161</v>
      </c>
      <c r="V367" s="4">
        <v>0.55758816178142556</v>
      </c>
      <c r="W367" s="4">
        <v>0.77696994048507562</v>
      </c>
      <c r="X367" s="4">
        <v>0.77393056556583861</v>
      </c>
    </row>
    <row r="368" spans="1:24" ht="15.5" x14ac:dyDescent="0.35">
      <c r="A368" s="4" t="s">
        <v>282</v>
      </c>
      <c r="B368" s="4" t="s">
        <v>174</v>
      </c>
      <c r="C368" s="4">
        <v>1</v>
      </c>
      <c r="D368" s="4">
        <v>0.55538506843544022</v>
      </c>
      <c r="E368" s="4">
        <v>0.56410099582860629</v>
      </c>
      <c r="F368" s="4">
        <v>0.40687729630743974</v>
      </c>
      <c r="G368" s="4">
        <v>0.31328357936786533</v>
      </c>
      <c r="H368" s="4">
        <v>0.69467933475754418</v>
      </c>
      <c r="I368" s="4">
        <v>0.39306346421364935</v>
      </c>
      <c r="J368" s="4">
        <v>0.60722471872533657</v>
      </c>
      <c r="K368" s="4">
        <v>0.43539298961795736</v>
      </c>
      <c r="L368" s="4">
        <v>0.42520387828275652</v>
      </c>
      <c r="M368" s="4">
        <v>0.51718655879655362</v>
      </c>
      <c r="N368" s="4">
        <v>0.40437736319394535</v>
      </c>
      <c r="O368" s="4">
        <v>0.42544753451935857</v>
      </c>
      <c r="P368" s="4">
        <v>0.6539445519971121</v>
      </c>
      <c r="Q368" s="4">
        <v>0.44147585975640624</v>
      </c>
      <c r="R368" s="4">
        <v>0.38834216460244803</v>
      </c>
      <c r="S368" s="4">
        <v>0.52743774827686973</v>
      </c>
      <c r="T368" s="4">
        <v>0.52581169440535647</v>
      </c>
      <c r="U368" s="4">
        <v>0.35986874668954161</v>
      </c>
      <c r="V368" s="4">
        <v>0.55758816178142556</v>
      </c>
      <c r="W368" s="4">
        <v>0.77696994048507562</v>
      </c>
      <c r="X368" s="4">
        <v>0.77393056556583861</v>
      </c>
    </row>
    <row r="369" spans="1:24" ht="15.5" x14ac:dyDescent="0.35">
      <c r="A369" s="4" t="s">
        <v>282</v>
      </c>
      <c r="B369" s="4" t="s">
        <v>593</v>
      </c>
      <c r="C369" s="4">
        <v>1</v>
      </c>
      <c r="D369" s="4">
        <v>0.55538506843544022</v>
      </c>
      <c r="E369" s="4">
        <v>0.56410099582860629</v>
      </c>
      <c r="F369" s="4">
        <v>0.40687729630743974</v>
      </c>
      <c r="G369" s="4">
        <v>0.31328357936786533</v>
      </c>
      <c r="H369" s="4">
        <v>0.69467933475754418</v>
      </c>
      <c r="I369" s="4">
        <v>0.39306346421364935</v>
      </c>
      <c r="J369" s="4">
        <v>0.60722471872533657</v>
      </c>
      <c r="K369" s="4">
        <v>0.43539298961795736</v>
      </c>
      <c r="L369" s="4">
        <v>0.42520387828275652</v>
      </c>
      <c r="M369" s="4">
        <v>0.51718655879655362</v>
      </c>
      <c r="N369" s="4">
        <v>0.40437736319394535</v>
      </c>
      <c r="O369" s="4">
        <v>0.42544753451935857</v>
      </c>
      <c r="P369" s="4">
        <v>0.6539445519971121</v>
      </c>
      <c r="Q369" s="4">
        <v>0.44147585975640624</v>
      </c>
      <c r="R369" s="4">
        <v>0.38834216460244803</v>
      </c>
      <c r="S369" s="4">
        <v>0.52743774827686973</v>
      </c>
      <c r="T369" s="4">
        <v>0.52581169440535647</v>
      </c>
      <c r="U369" s="4">
        <v>0.35986874668954161</v>
      </c>
      <c r="V369" s="4">
        <v>0.55758816178142556</v>
      </c>
      <c r="W369" s="4">
        <v>0.77696994048507562</v>
      </c>
      <c r="X369" s="4">
        <v>0.77393056556583861</v>
      </c>
    </row>
    <row r="370" spans="1:24" ht="15.5" x14ac:dyDescent="0.35">
      <c r="A370" s="4" t="s">
        <v>282</v>
      </c>
      <c r="B370" s="4" t="s">
        <v>594</v>
      </c>
      <c r="C370" s="4">
        <v>1</v>
      </c>
      <c r="D370" s="4">
        <v>0.5528018820706242</v>
      </c>
      <c r="E370" s="4">
        <v>0.54153695599546203</v>
      </c>
      <c r="F370" s="4">
        <v>0.39525223069865573</v>
      </c>
      <c r="G370" s="4">
        <v>0.30433261995735489</v>
      </c>
      <c r="H370" s="4">
        <v>0.68399196037665888</v>
      </c>
      <c r="I370" s="4">
        <v>0.3832368776083081</v>
      </c>
      <c r="J370" s="4">
        <v>0.59204410075720315</v>
      </c>
      <c r="K370" s="4">
        <v>0.42806862156830949</v>
      </c>
      <c r="L370" s="4">
        <v>0.41305519604610635</v>
      </c>
      <c r="M370" s="4">
        <v>0.50778316681843449</v>
      </c>
      <c r="N370" s="4">
        <v>0.39877213241699955</v>
      </c>
      <c r="O370" s="4">
        <v>0.40842963313858421</v>
      </c>
      <c r="P370" s="4">
        <v>0.6342366339917197</v>
      </c>
      <c r="Q370" s="4">
        <v>0.43607003290224616</v>
      </c>
      <c r="R370" s="4">
        <v>0.37383267713378515</v>
      </c>
      <c r="S370" s="4">
        <v>0.51652524314010695</v>
      </c>
      <c r="T370" s="4">
        <v>0.50920711458202939</v>
      </c>
      <c r="U370" s="4">
        <v>0.35242318641320625</v>
      </c>
      <c r="V370" s="4">
        <v>0.53888644703844601</v>
      </c>
      <c r="W370" s="4">
        <v>0.74318863872485497</v>
      </c>
      <c r="X370" s="4">
        <v>0.73686910186268573</v>
      </c>
    </row>
    <row r="371" spans="1:24" ht="15.5" x14ac:dyDescent="0.35">
      <c r="A371" s="4" t="s">
        <v>282</v>
      </c>
      <c r="B371" s="4" t="s">
        <v>595</v>
      </c>
      <c r="C371" s="4">
        <v>1</v>
      </c>
      <c r="D371" s="4">
        <v>0.55021869570580828</v>
      </c>
      <c r="E371" s="4">
        <v>0.51897291616231778</v>
      </c>
      <c r="F371" s="4">
        <v>0.38362716508987177</v>
      </c>
      <c r="G371" s="4">
        <v>0.29538166054684445</v>
      </c>
      <c r="H371" s="4">
        <v>0.67330458599577359</v>
      </c>
      <c r="I371" s="4">
        <v>0.37341029100296685</v>
      </c>
      <c r="J371" s="4">
        <v>0.57686348278906974</v>
      </c>
      <c r="K371" s="4">
        <v>0.42074425351866163</v>
      </c>
      <c r="L371" s="4">
        <v>0.40090651380945613</v>
      </c>
      <c r="M371" s="4">
        <v>0.49837977484031531</v>
      </c>
      <c r="N371" s="4">
        <v>0.3931669016400538</v>
      </c>
      <c r="O371" s="4">
        <v>0.39141173175780986</v>
      </c>
      <c r="P371" s="4">
        <v>0.6145287159863273</v>
      </c>
      <c r="Q371" s="4">
        <v>0.43066420604808608</v>
      </c>
      <c r="R371" s="4">
        <v>0.35932318966512222</v>
      </c>
      <c r="S371" s="4">
        <v>0.50561273800334405</v>
      </c>
      <c r="T371" s="4">
        <v>0.49260253475870236</v>
      </c>
      <c r="U371" s="4">
        <v>0.34497762613687094</v>
      </c>
      <c r="V371" s="4">
        <v>0.52018473229546658</v>
      </c>
      <c r="W371" s="4">
        <v>0.70940733696463432</v>
      </c>
      <c r="X371" s="4">
        <v>0.69980763815953295</v>
      </c>
    </row>
    <row r="372" spans="1:24" ht="15.5" x14ac:dyDescent="0.35">
      <c r="A372" s="4" t="s">
        <v>282</v>
      </c>
      <c r="B372" s="4" t="s">
        <v>596</v>
      </c>
      <c r="C372" s="4">
        <v>1</v>
      </c>
      <c r="D372" s="4">
        <v>0.54763550934099225</v>
      </c>
      <c r="E372" s="4">
        <v>0.49640887632917352</v>
      </c>
      <c r="F372" s="4">
        <v>0.37200209948108776</v>
      </c>
      <c r="G372" s="4">
        <v>0.28643070113633401</v>
      </c>
      <c r="H372" s="4">
        <v>0.66261721161488829</v>
      </c>
      <c r="I372" s="4">
        <v>0.36358370439762566</v>
      </c>
      <c r="J372" s="4">
        <v>0.56168286482093632</v>
      </c>
      <c r="K372" s="4">
        <v>0.4134198854690137</v>
      </c>
      <c r="L372" s="4">
        <v>0.38875783157280597</v>
      </c>
      <c r="M372" s="4">
        <v>0.48897638286219614</v>
      </c>
      <c r="N372" s="4">
        <v>0.387561670863108</v>
      </c>
      <c r="O372" s="4">
        <v>0.37439383037703555</v>
      </c>
      <c r="P372" s="4">
        <v>0.59482079798093479</v>
      </c>
      <c r="Q372" s="4">
        <v>0.42525837919392601</v>
      </c>
      <c r="R372" s="4">
        <v>0.34481370219645935</v>
      </c>
      <c r="S372" s="4">
        <v>0.49470023286658127</v>
      </c>
      <c r="T372" s="4">
        <v>0.47599795493537533</v>
      </c>
      <c r="U372" s="4">
        <v>0.33753206586053558</v>
      </c>
      <c r="V372" s="4">
        <v>0.50148301755248714</v>
      </c>
      <c r="W372" s="4">
        <v>0.67562603520441356</v>
      </c>
      <c r="X372" s="4">
        <v>0.66274617445638007</v>
      </c>
    </row>
    <row r="373" spans="1:24" ht="15.5" x14ac:dyDescent="0.35">
      <c r="A373" s="4" t="s">
        <v>282</v>
      </c>
      <c r="B373" s="4" t="s">
        <v>597</v>
      </c>
      <c r="C373" s="4">
        <v>1</v>
      </c>
      <c r="D373" s="4">
        <v>0.54505232297617623</v>
      </c>
      <c r="E373" s="4">
        <v>0.47384483649602926</v>
      </c>
      <c r="F373" s="4">
        <v>0.3603770338723038</v>
      </c>
      <c r="G373" s="4">
        <v>0.27747974172582357</v>
      </c>
      <c r="H373" s="4">
        <v>0.651929837234003</v>
      </c>
      <c r="I373" s="4">
        <v>0.35375711779228441</v>
      </c>
      <c r="J373" s="4">
        <v>0.54650224685280291</v>
      </c>
      <c r="K373" s="4">
        <v>0.40609551741936584</v>
      </c>
      <c r="L373" s="4">
        <v>0.37660914933615575</v>
      </c>
      <c r="M373" s="4">
        <v>0.47957299088407701</v>
      </c>
      <c r="N373" s="4">
        <v>0.38195644008616225</v>
      </c>
      <c r="O373" s="4">
        <v>0.35737592899626119</v>
      </c>
      <c r="P373" s="4">
        <v>0.57511287997554239</v>
      </c>
      <c r="Q373" s="4">
        <v>0.41985255233976593</v>
      </c>
      <c r="R373" s="4">
        <v>0.33030421472779647</v>
      </c>
      <c r="S373" s="4">
        <v>0.48378772772981843</v>
      </c>
      <c r="T373" s="4">
        <v>0.45939337511204831</v>
      </c>
      <c r="U373" s="4">
        <v>0.33008650558420022</v>
      </c>
      <c r="V373" s="4">
        <v>0.4827813028095076</v>
      </c>
      <c r="W373" s="4">
        <v>0.64184473344419291</v>
      </c>
      <c r="X373" s="4">
        <v>0.62568471075322729</v>
      </c>
    </row>
    <row r="374" spans="1:24" ht="15.5" x14ac:dyDescent="0.35">
      <c r="A374" s="4" t="s">
        <v>282</v>
      </c>
      <c r="B374" s="4" t="s">
        <v>233</v>
      </c>
      <c r="C374" s="4">
        <v>1</v>
      </c>
      <c r="D374" s="4">
        <v>0.5424691366113602</v>
      </c>
      <c r="E374" s="4">
        <v>0.45128079666288501</v>
      </c>
      <c r="F374" s="4">
        <v>0.34875196826351978</v>
      </c>
      <c r="G374" s="4">
        <v>0.26852878231531313</v>
      </c>
      <c r="H374" s="4">
        <v>0.6412424628531177</v>
      </c>
      <c r="I374" s="4">
        <v>0.34393053118694317</v>
      </c>
      <c r="J374" s="4">
        <v>0.53132162888466949</v>
      </c>
      <c r="K374" s="4">
        <v>0.39877114936971797</v>
      </c>
      <c r="L374" s="4">
        <v>0.36446046709950558</v>
      </c>
      <c r="M374" s="4">
        <v>0.47016959890595783</v>
      </c>
      <c r="N374" s="4">
        <v>0.37635120930921645</v>
      </c>
      <c r="O374" s="4">
        <v>0.34035802761548684</v>
      </c>
      <c r="P374" s="4">
        <v>0.55540496197014999</v>
      </c>
      <c r="Q374" s="4">
        <v>0.41444672548560585</v>
      </c>
      <c r="R374" s="4">
        <v>0.31579472725913355</v>
      </c>
      <c r="S374" s="4">
        <v>0.47287522259305564</v>
      </c>
      <c r="T374" s="4">
        <v>0.44278879528872128</v>
      </c>
      <c r="U374" s="4">
        <v>0.32264094530786491</v>
      </c>
      <c r="V374" s="4">
        <v>0.4640795880665281</v>
      </c>
      <c r="W374" s="4">
        <v>0.60806343168397226</v>
      </c>
      <c r="X374" s="4">
        <v>0.58862324705007441</v>
      </c>
    </row>
    <row r="375" spans="1:24" ht="15.5" x14ac:dyDescent="0.35">
      <c r="A375" s="4" t="s">
        <v>282</v>
      </c>
      <c r="B375" s="4" t="s">
        <v>175</v>
      </c>
      <c r="C375" s="4">
        <v>1</v>
      </c>
      <c r="D375" s="4">
        <v>0.53988595024654429</v>
      </c>
      <c r="E375" s="4">
        <v>0.42871675682974075</v>
      </c>
      <c r="F375" s="4">
        <v>0.33712690265473577</v>
      </c>
      <c r="G375" s="4">
        <v>0.25957782290480269</v>
      </c>
      <c r="H375" s="4">
        <v>0.63055508847223241</v>
      </c>
      <c r="I375" s="4">
        <v>0.33410394458160192</v>
      </c>
      <c r="J375" s="4">
        <v>0.51614101091653608</v>
      </c>
      <c r="K375" s="4">
        <v>0.3914467813200701</v>
      </c>
      <c r="L375" s="4">
        <v>0.35231178486285541</v>
      </c>
      <c r="M375" s="4">
        <v>0.46076620692783871</v>
      </c>
      <c r="N375" s="4">
        <v>0.3707459785322707</v>
      </c>
      <c r="O375" s="4">
        <v>0.32334012623471253</v>
      </c>
      <c r="P375" s="4">
        <v>0.53569704396475759</v>
      </c>
      <c r="Q375" s="4">
        <v>0.40904089863144577</v>
      </c>
      <c r="R375" s="4">
        <v>0.30128523979047067</v>
      </c>
      <c r="S375" s="4">
        <v>0.4619627174562928</v>
      </c>
      <c r="T375" s="4">
        <v>0.4261842154653942</v>
      </c>
      <c r="U375" s="4">
        <v>0.31519538503152955</v>
      </c>
      <c r="V375" s="4">
        <v>0.44537787332354861</v>
      </c>
      <c r="W375" s="4">
        <v>0.57428212992375149</v>
      </c>
      <c r="X375" s="4">
        <v>0.55156178334692152</v>
      </c>
    </row>
    <row r="376" spans="1:24" ht="15.5" x14ac:dyDescent="0.35">
      <c r="A376" s="4" t="s">
        <v>282</v>
      </c>
      <c r="B376" s="4" t="s">
        <v>598</v>
      </c>
      <c r="C376" s="4">
        <v>1</v>
      </c>
      <c r="D376" s="4">
        <v>0.53730276388172826</v>
      </c>
      <c r="E376" s="4">
        <v>0.4061527169965965</v>
      </c>
      <c r="F376" s="4">
        <v>0.32550183704595181</v>
      </c>
      <c r="G376" s="4">
        <v>0.25062686349429225</v>
      </c>
      <c r="H376" s="4">
        <v>0.61986771409134711</v>
      </c>
      <c r="I376" s="4">
        <v>0.32427735797626067</v>
      </c>
      <c r="J376" s="4">
        <v>0.50096039294840267</v>
      </c>
      <c r="K376" s="4">
        <v>0.38412241327042224</v>
      </c>
      <c r="L376" s="4">
        <v>0.34016310262620519</v>
      </c>
      <c r="M376" s="4">
        <v>0.45136281494971953</v>
      </c>
      <c r="N376" s="4">
        <v>0.3651407477553249</v>
      </c>
      <c r="O376" s="4">
        <v>0.30632222485393817</v>
      </c>
      <c r="P376" s="4">
        <v>0.51598912595936519</v>
      </c>
      <c r="Q376" s="4">
        <v>0.40363507177728569</v>
      </c>
      <c r="R376" s="4">
        <v>0.28677575232180774</v>
      </c>
      <c r="S376" s="4">
        <v>0.45105021231953002</v>
      </c>
      <c r="T376" s="4">
        <v>0.40957963564206717</v>
      </c>
      <c r="U376" s="4">
        <v>0.30774982475519419</v>
      </c>
      <c r="V376" s="4">
        <v>0.42667615858056912</v>
      </c>
      <c r="W376" s="4">
        <v>0.54050082816353084</v>
      </c>
      <c r="X376" s="4">
        <v>0.51450031964376874</v>
      </c>
    </row>
    <row r="377" spans="1:24" ht="15.5" x14ac:dyDescent="0.35">
      <c r="A377" s="4" t="s">
        <v>282</v>
      </c>
      <c r="B377" s="4" t="s">
        <v>599</v>
      </c>
      <c r="C377" s="4">
        <v>1</v>
      </c>
      <c r="D377" s="4">
        <v>0.53471957751691224</v>
      </c>
      <c r="E377" s="4">
        <v>0.38358867716345224</v>
      </c>
      <c r="F377" s="4">
        <v>0.3138767714371678</v>
      </c>
      <c r="G377" s="4">
        <v>0.24167590408378181</v>
      </c>
      <c r="H377" s="4">
        <v>0.60918033971046182</v>
      </c>
      <c r="I377" s="4">
        <v>0.31445077137091948</v>
      </c>
      <c r="J377" s="4">
        <v>0.48577977498026925</v>
      </c>
      <c r="K377" s="4">
        <v>0.37679804522077431</v>
      </c>
      <c r="L377" s="4">
        <v>0.32801442038955503</v>
      </c>
      <c r="M377" s="4">
        <v>0.4419594229716004</v>
      </c>
      <c r="N377" s="4">
        <v>0.35953551697837915</v>
      </c>
      <c r="O377" s="4">
        <v>0.28930432347316382</v>
      </c>
      <c r="P377" s="4">
        <v>0.49628120795397274</v>
      </c>
      <c r="Q377" s="4">
        <v>0.39822924492312561</v>
      </c>
      <c r="R377" s="4">
        <v>0.27226626485314487</v>
      </c>
      <c r="S377" s="4">
        <v>0.44013770718276718</v>
      </c>
      <c r="T377" s="4">
        <v>0.39297505581874015</v>
      </c>
      <c r="U377" s="4">
        <v>0.30030426447885888</v>
      </c>
      <c r="V377" s="4">
        <v>0.40797444383758963</v>
      </c>
      <c r="W377" s="4">
        <v>0.50671952640331019</v>
      </c>
      <c r="X377" s="4">
        <v>0.47743885594061591</v>
      </c>
    </row>
    <row r="378" spans="1:24" ht="15.5" x14ac:dyDescent="0.35">
      <c r="A378" s="4" t="s">
        <v>282</v>
      </c>
      <c r="B378" s="4" t="s">
        <v>600</v>
      </c>
      <c r="C378" s="4">
        <v>1</v>
      </c>
      <c r="D378" s="4">
        <v>0.53213639115209621</v>
      </c>
      <c r="E378" s="4">
        <v>0.36102463733030798</v>
      </c>
      <c r="F378" s="4">
        <v>0.30225170582838379</v>
      </c>
      <c r="G378" s="4">
        <v>0.23272494467327137</v>
      </c>
      <c r="H378" s="4">
        <v>0.59849296532957652</v>
      </c>
      <c r="I378" s="4">
        <v>0.30462418476557823</v>
      </c>
      <c r="J378" s="4">
        <v>0.47059915701213584</v>
      </c>
      <c r="K378" s="4">
        <v>0.36947367717112645</v>
      </c>
      <c r="L378" s="4">
        <v>0.31586573815290486</v>
      </c>
      <c r="M378" s="4">
        <v>0.43255603099348122</v>
      </c>
      <c r="N378" s="4">
        <v>0.35393028620143335</v>
      </c>
      <c r="O378" s="4">
        <v>0.27228642209238946</v>
      </c>
      <c r="P378" s="4">
        <v>0.47657328994858028</v>
      </c>
      <c r="Q378" s="4">
        <v>0.39282341806896554</v>
      </c>
      <c r="R378" s="4">
        <v>0.25775677738448199</v>
      </c>
      <c r="S378" s="4">
        <v>0.42922520204600434</v>
      </c>
      <c r="T378" s="4">
        <v>0.37637047599541307</v>
      </c>
      <c r="U378" s="4">
        <v>0.29285870420252352</v>
      </c>
      <c r="V378" s="4">
        <v>0.38927272909461014</v>
      </c>
      <c r="W378" s="4">
        <v>0.47293822464308954</v>
      </c>
      <c r="X378" s="4">
        <v>0.44037739223746308</v>
      </c>
    </row>
    <row r="379" spans="1:24" ht="15.5" x14ac:dyDescent="0.35">
      <c r="A379" s="4" t="s">
        <v>282</v>
      </c>
      <c r="B379" s="4" t="s">
        <v>601</v>
      </c>
      <c r="C379" s="4">
        <v>1</v>
      </c>
      <c r="D379" s="4">
        <v>0.5295532047872803</v>
      </c>
      <c r="E379" s="4">
        <v>0.33846059749716373</v>
      </c>
      <c r="F379" s="4">
        <v>0.29062664021959983</v>
      </c>
      <c r="G379" s="4">
        <v>0.22377398526276093</v>
      </c>
      <c r="H379" s="4">
        <v>0.58780559094869123</v>
      </c>
      <c r="I379" s="4">
        <v>0.29479759816023698</v>
      </c>
      <c r="J379" s="4">
        <v>0.45541853904400242</v>
      </c>
      <c r="K379" s="4">
        <v>0.36214930912147858</v>
      </c>
      <c r="L379" s="4">
        <v>0.30371705591625464</v>
      </c>
      <c r="M379" s="4">
        <v>0.4231526390153621</v>
      </c>
      <c r="N379" s="4">
        <v>0.34832505542448761</v>
      </c>
      <c r="O379" s="4">
        <v>0.2552685207116151</v>
      </c>
      <c r="P379" s="4">
        <v>0.45686537194318788</v>
      </c>
      <c r="Q379" s="4">
        <v>0.38741759121480546</v>
      </c>
      <c r="R379" s="4">
        <v>0.24324728991581909</v>
      </c>
      <c r="S379" s="4">
        <v>0.41831269690924155</v>
      </c>
      <c r="T379" s="4">
        <v>0.35976589617208604</v>
      </c>
      <c r="U379" s="4">
        <v>0.28541314392618816</v>
      </c>
      <c r="V379" s="4">
        <v>0.37057101435163065</v>
      </c>
      <c r="W379" s="4">
        <v>0.43915692288286884</v>
      </c>
      <c r="X379" s="4">
        <v>0.40331592853431025</v>
      </c>
    </row>
    <row r="380" spans="1:24" ht="15.5" x14ac:dyDescent="0.35">
      <c r="A380" s="4" t="s">
        <v>282</v>
      </c>
      <c r="B380" s="4" t="s">
        <v>602</v>
      </c>
      <c r="C380" s="4">
        <v>1</v>
      </c>
      <c r="D380" s="4">
        <v>0.52697001842246427</v>
      </c>
      <c r="E380" s="4">
        <v>0.31589655766401947</v>
      </c>
      <c r="F380" s="4">
        <v>0.27900157461081582</v>
      </c>
      <c r="G380" s="4">
        <v>0.21482302585225049</v>
      </c>
      <c r="H380" s="4">
        <v>0.57711821656780593</v>
      </c>
      <c r="I380" s="4">
        <v>0.28497101155489579</v>
      </c>
      <c r="J380" s="4">
        <v>0.44023792107586901</v>
      </c>
      <c r="K380" s="4">
        <v>0.35482494107183071</v>
      </c>
      <c r="L380" s="4">
        <v>0.29156837367960448</v>
      </c>
      <c r="M380" s="4">
        <v>0.41374924703724292</v>
      </c>
      <c r="N380" s="4">
        <v>0.3427198246475418</v>
      </c>
      <c r="O380" s="4">
        <v>0.2382506193308408</v>
      </c>
      <c r="P380" s="4">
        <v>0.43715745393779548</v>
      </c>
      <c r="Q380" s="4">
        <v>0.38201176436064538</v>
      </c>
      <c r="R380" s="4">
        <v>0.22873780244715619</v>
      </c>
      <c r="S380" s="4">
        <v>0.40740019177247871</v>
      </c>
      <c r="T380" s="4">
        <v>0.34316131634875902</v>
      </c>
      <c r="U380" s="4">
        <v>0.27796758364985286</v>
      </c>
      <c r="V380" s="4">
        <v>0.35186929960865115</v>
      </c>
      <c r="W380" s="4">
        <v>0.40537562112264813</v>
      </c>
      <c r="X380" s="4">
        <v>0.36625446483115742</v>
      </c>
    </row>
    <row r="381" spans="1:24" ht="15.5" x14ac:dyDescent="0.35">
      <c r="A381" s="4" t="s">
        <v>282</v>
      </c>
      <c r="B381" s="4" t="s">
        <v>234</v>
      </c>
      <c r="C381" s="4">
        <v>1</v>
      </c>
      <c r="D381" s="4">
        <v>0.52438683205764824</v>
      </c>
      <c r="E381" s="4">
        <v>0.29333251783087527</v>
      </c>
      <c r="F381" s="4">
        <v>0.2673765090020318</v>
      </c>
      <c r="G381" s="4">
        <v>0.20587206644174008</v>
      </c>
      <c r="H381" s="4">
        <v>0.56643084218692064</v>
      </c>
      <c r="I381" s="4">
        <v>0.27514442494955449</v>
      </c>
      <c r="J381" s="4">
        <v>0.42505730310773554</v>
      </c>
      <c r="K381" s="4">
        <v>0.34750057302218285</v>
      </c>
      <c r="L381" s="4">
        <v>0.27941969144295431</v>
      </c>
      <c r="M381" s="4">
        <v>0.40434585505912379</v>
      </c>
      <c r="N381" s="4">
        <v>0.33711459387059606</v>
      </c>
      <c r="O381" s="4">
        <v>0.22123271795006644</v>
      </c>
      <c r="P381" s="4">
        <v>0.41744953593240308</v>
      </c>
      <c r="Q381" s="4">
        <v>0.3766059375064853</v>
      </c>
      <c r="R381" s="4">
        <v>0.21422831497849332</v>
      </c>
      <c r="S381" s="4">
        <v>0.39648768663571587</v>
      </c>
      <c r="T381" s="4">
        <v>0.32655673652543193</v>
      </c>
      <c r="U381" s="4">
        <v>0.2705220233735175</v>
      </c>
      <c r="V381" s="4">
        <v>0.33316758486567166</v>
      </c>
      <c r="W381" s="4">
        <v>0.37159431936242748</v>
      </c>
      <c r="X381" s="4">
        <v>0.32919300112800454</v>
      </c>
    </row>
    <row r="382" spans="1:24" ht="15.5" x14ac:dyDescent="0.35">
      <c r="A382" s="4" t="s">
        <v>282</v>
      </c>
      <c r="B382" s="4" t="s">
        <v>176</v>
      </c>
      <c r="C382" s="4">
        <v>1</v>
      </c>
      <c r="D382" s="4">
        <v>0.52180364569283222</v>
      </c>
      <c r="E382" s="4">
        <v>0.27076847799773102</v>
      </c>
      <c r="F382" s="4">
        <v>0.25575144339324785</v>
      </c>
      <c r="G382" s="4">
        <v>0.19692110703122964</v>
      </c>
      <c r="H382" s="4">
        <v>0.55574346780603534</v>
      </c>
      <c r="I382" s="4">
        <v>0.2653178383442133</v>
      </c>
      <c r="J382" s="4">
        <v>0.40987668513960213</v>
      </c>
      <c r="K382" s="4">
        <v>0.34017620497253492</v>
      </c>
      <c r="L382" s="4">
        <v>0.26727100920630409</v>
      </c>
      <c r="M382" s="4">
        <v>0.39494246308100461</v>
      </c>
      <c r="N382" s="4">
        <v>0.33150936309365026</v>
      </c>
      <c r="O382" s="4">
        <v>0.20421481656929208</v>
      </c>
      <c r="P382" s="4">
        <v>0.39774161792701063</v>
      </c>
      <c r="Q382" s="4">
        <v>0.37120011065232522</v>
      </c>
      <c r="R382" s="4">
        <v>0.19971882750983042</v>
      </c>
      <c r="S382" s="4">
        <v>0.38557518149895309</v>
      </c>
      <c r="T382" s="4">
        <v>0.30995215670210491</v>
      </c>
      <c r="U382" s="4">
        <v>0.26307646309718213</v>
      </c>
      <c r="V382" s="4">
        <v>0.31446587012269217</v>
      </c>
      <c r="W382" s="4">
        <v>0.33781301760220683</v>
      </c>
      <c r="X382" s="4">
        <v>0.29213153742485171</v>
      </c>
    </row>
    <row r="383" spans="1:24" ht="15.5" x14ac:dyDescent="0.35">
      <c r="A383" s="4" t="s">
        <v>282</v>
      </c>
      <c r="B383" s="4" t="s">
        <v>603</v>
      </c>
      <c r="C383" s="4">
        <v>1</v>
      </c>
      <c r="D383" s="4">
        <v>0.5192204593280163</v>
      </c>
      <c r="E383" s="4">
        <v>0.24820443816458676</v>
      </c>
      <c r="F383" s="4">
        <v>0.24412637778446383</v>
      </c>
      <c r="G383" s="4">
        <v>0.1879701476207192</v>
      </c>
      <c r="H383" s="4">
        <v>0.54505609342515005</v>
      </c>
      <c r="I383" s="4">
        <v>0.25549125173887205</v>
      </c>
      <c r="J383" s="4">
        <v>0.39469606717146871</v>
      </c>
      <c r="K383" s="4">
        <v>0.33285183692288706</v>
      </c>
      <c r="L383" s="4">
        <v>0.25512232696965392</v>
      </c>
      <c r="M383" s="4">
        <v>0.38553907110288543</v>
      </c>
      <c r="N383" s="4">
        <v>0.32590413231670445</v>
      </c>
      <c r="O383" s="4">
        <v>0.18719691518851775</v>
      </c>
      <c r="P383" s="4">
        <v>0.37803369992161823</v>
      </c>
      <c r="Q383" s="4">
        <v>0.36579428379816514</v>
      </c>
      <c r="R383" s="4">
        <v>0.18520934004116751</v>
      </c>
      <c r="S383" s="4">
        <v>0.37466267636219025</v>
      </c>
      <c r="T383" s="4">
        <v>0.29334757687877788</v>
      </c>
      <c r="U383" s="4">
        <v>0.25563090282084677</v>
      </c>
      <c r="V383" s="4">
        <v>0.29576415537971268</v>
      </c>
      <c r="W383" s="4">
        <v>0.30403171584198613</v>
      </c>
      <c r="X383" s="4">
        <v>0.25507007372169888</v>
      </c>
    </row>
    <row r="384" spans="1:24" ht="15.5" x14ac:dyDescent="0.35">
      <c r="A384" s="4" t="s">
        <v>282</v>
      </c>
      <c r="B384" s="4" t="s">
        <v>604</v>
      </c>
      <c r="C384" s="4">
        <v>1</v>
      </c>
      <c r="D384" s="4">
        <v>0.51663727296320028</v>
      </c>
      <c r="E384" s="4">
        <v>0.2256403983314425</v>
      </c>
      <c r="F384" s="4">
        <v>0.23250131217567985</v>
      </c>
      <c r="G384" s="4">
        <v>0.17901918821020876</v>
      </c>
      <c r="H384" s="4">
        <v>0.53436871904426475</v>
      </c>
      <c r="I384" s="4">
        <v>0.24566466513353083</v>
      </c>
      <c r="J384" s="4">
        <v>0.3795154492033353</v>
      </c>
      <c r="K384" s="4">
        <v>0.32552746887323919</v>
      </c>
      <c r="L384" s="4">
        <v>0.24297364473300373</v>
      </c>
      <c r="M384" s="4">
        <v>0.37613567912476631</v>
      </c>
      <c r="N384" s="4">
        <v>0.32029890153975871</v>
      </c>
      <c r="O384" s="4">
        <v>0.17017901380774342</v>
      </c>
      <c r="P384" s="4">
        <v>0.35832578191622577</v>
      </c>
      <c r="Q384" s="4">
        <v>0.36038845694400506</v>
      </c>
      <c r="R384" s="4">
        <v>0.17069985257250464</v>
      </c>
      <c r="S384" s="4">
        <v>0.36375017122542741</v>
      </c>
      <c r="T384" s="4">
        <v>0.2767429970554508</v>
      </c>
      <c r="U384" s="4">
        <v>0.24818534254451147</v>
      </c>
      <c r="V384" s="4">
        <v>0.27706244063673319</v>
      </c>
      <c r="W384" s="4">
        <v>0.27025041408176542</v>
      </c>
      <c r="X384" s="4">
        <v>0.2180086100185461</v>
      </c>
    </row>
    <row r="385" spans="1:24" ht="15.5" x14ac:dyDescent="0.35">
      <c r="A385" s="4" t="s">
        <v>282</v>
      </c>
      <c r="B385" s="4" t="s">
        <v>605</v>
      </c>
      <c r="C385" s="4">
        <v>1</v>
      </c>
      <c r="D385" s="4">
        <v>0.51663727296320028</v>
      </c>
      <c r="E385" s="4">
        <v>0.2256403983314425</v>
      </c>
      <c r="F385" s="4">
        <v>0.23250131217567985</v>
      </c>
      <c r="G385" s="4">
        <v>0.17901918821020876</v>
      </c>
      <c r="H385" s="4">
        <v>0.53436871904426475</v>
      </c>
      <c r="I385" s="4">
        <v>0.24566466513353083</v>
      </c>
      <c r="J385" s="4">
        <v>0.3795154492033353</v>
      </c>
      <c r="K385" s="4">
        <v>0.32552746887323919</v>
      </c>
      <c r="L385" s="4">
        <v>0.24297364473300373</v>
      </c>
      <c r="M385" s="4">
        <v>0.37613567912476631</v>
      </c>
      <c r="N385" s="4">
        <v>0.32029890153975871</v>
      </c>
      <c r="O385" s="4">
        <v>0.17017901380774342</v>
      </c>
      <c r="P385" s="4">
        <v>0.35832578191622577</v>
      </c>
      <c r="Q385" s="4">
        <v>0.36038845694400506</v>
      </c>
      <c r="R385" s="4">
        <v>0.17069985257250464</v>
      </c>
      <c r="S385" s="4">
        <v>0.36375017122542741</v>
      </c>
      <c r="T385" s="4">
        <v>0.2767429970554508</v>
      </c>
      <c r="U385" s="4">
        <v>0.24818534254451147</v>
      </c>
      <c r="V385" s="4">
        <v>0.27706244063673319</v>
      </c>
      <c r="W385" s="4">
        <v>0.27025041408176542</v>
      </c>
      <c r="X385" s="4">
        <v>0.2180086100185461</v>
      </c>
    </row>
    <row r="386" spans="1:24" ht="15.5" x14ac:dyDescent="0.35">
      <c r="A386" s="4" t="s">
        <v>282</v>
      </c>
      <c r="B386" s="4" t="s">
        <v>606</v>
      </c>
      <c r="C386" s="4">
        <v>1</v>
      </c>
      <c r="D386" s="4">
        <v>0.51663727296320028</v>
      </c>
      <c r="E386" s="4">
        <v>0.2256403983314425</v>
      </c>
      <c r="F386" s="4">
        <v>0.23250131217567985</v>
      </c>
      <c r="G386" s="4">
        <v>0.17901918821020876</v>
      </c>
      <c r="H386" s="4">
        <v>0.53436871904426475</v>
      </c>
      <c r="I386" s="4">
        <v>0.24566466513353083</v>
      </c>
      <c r="J386" s="4">
        <v>0.3795154492033353</v>
      </c>
      <c r="K386" s="4">
        <v>0.32552746887323919</v>
      </c>
      <c r="L386" s="4">
        <v>0.24297364473300373</v>
      </c>
      <c r="M386" s="4">
        <v>0.37613567912476631</v>
      </c>
      <c r="N386" s="4">
        <v>0.32029890153975871</v>
      </c>
      <c r="O386" s="4">
        <v>0.17017901380774342</v>
      </c>
      <c r="P386" s="4">
        <v>0.35832578191622577</v>
      </c>
      <c r="Q386" s="4">
        <v>0.36038845694400506</v>
      </c>
      <c r="R386" s="4">
        <v>0.17069985257250464</v>
      </c>
      <c r="S386" s="4">
        <v>0.36375017122542741</v>
      </c>
      <c r="T386" s="4">
        <v>0.2767429970554508</v>
      </c>
      <c r="U386" s="4">
        <v>0.24818534254451147</v>
      </c>
      <c r="V386" s="4">
        <v>0.27706244063673319</v>
      </c>
      <c r="W386" s="4">
        <v>0.27025041408176542</v>
      </c>
      <c r="X386" s="4">
        <v>0.2180086100185461</v>
      </c>
    </row>
    <row r="387" spans="1:24" ht="15.5" x14ac:dyDescent="0.35">
      <c r="A387" s="4" t="s">
        <v>282</v>
      </c>
      <c r="B387" s="4" t="s">
        <v>607</v>
      </c>
      <c r="C387" s="4">
        <v>1</v>
      </c>
      <c r="D387" s="4">
        <v>0.51663727296320028</v>
      </c>
      <c r="E387" s="4">
        <v>0.2256403983314425</v>
      </c>
      <c r="F387" s="4">
        <v>0.23250131217567985</v>
      </c>
      <c r="G387" s="4">
        <v>0.17901918821020876</v>
      </c>
      <c r="H387" s="4">
        <v>0.53436871904426475</v>
      </c>
      <c r="I387" s="4">
        <v>0.24566466513353083</v>
      </c>
      <c r="J387" s="4">
        <v>0.3795154492033353</v>
      </c>
      <c r="K387" s="4">
        <v>0.32552746887323919</v>
      </c>
      <c r="L387" s="4">
        <v>0.24297364473300373</v>
      </c>
      <c r="M387" s="4">
        <v>0.37613567912476631</v>
      </c>
      <c r="N387" s="4">
        <v>0.32029890153975871</v>
      </c>
      <c r="O387" s="4">
        <v>0.17017901380774342</v>
      </c>
      <c r="P387" s="4">
        <v>0.35832578191622577</v>
      </c>
      <c r="Q387" s="4">
        <v>0.36038845694400506</v>
      </c>
      <c r="R387" s="4">
        <v>0.17069985257250464</v>
      </c>
      <c r="S387" s="4">
        <v>0.36375017122542741</v>
      </c>
      <c r="T387" s="4">
        <v>0.2767429970554508</v>
      </c>
      <c r="U387" s="4">
        <v>0.24818534254451147</v>
      </c>
      <c r="V387" s="4">
        <v>0.27706244063673319</v>
      </c>
      <c r="W387" s="4">
        <v>0.27025041408176542</v>
      </c>
      <c r="X387" s="4">
        <v>0.2180086100185461</v>
      </c>
    </row>
    <row r="388" spans="1:24" ht="15.5" x14ac:dyDescent="0.35">
      <c r="A388" s="4" t="s">
        <v>282</v>
      </c>
      <c r="B388" s="4" t="s">
        <v>235</v>
      </c>
      <c r="C388" s="4">
        <v>1</v>
      </c>
      <c r="D388" s="4">
        <v>0.51663727296320028</v>
      </c>
      <c r="E388" s="4">
        <v>0.2256403983314425</v>
      </c>
      <c r="F388" s="4">
        <v>0.23250131217567985</v>
      </c>
      <c r="G388" s="4">
        <v>0.17901918821020876</v>
      </c>
      <c r="H388" s="4">
        <v>0.53436871904426475</v>
      </c>
      <c r="I388" s="4">
        <v>0.24566466513353083</v>
      </c>
      <c r="J388" s="4">
        <v>0.3795154492033353</v>
      </c>
      <c r="K388" s="4">
        <v>0.32552746887323919</v>
      </c>
      <c r="L388" s="4">
        <v>0.24297364473300373</v>
      </c>
      <c r="M388" s="4">
        <v>0.37613567912476631</v>
      </c>
      <c r="N388" s="4">
        <v>0.32029890153975871</v>
      </c>
      <c r="O388" s="4">
        <v>0.17017901380774342</v>
      </c>
      <c r="P388" s="4">
        <v>0.35832578191622577</v>
      </c>
      <c r="Q388" s="4">
        <v>0.36038845694400506</v>
      </c>
      <c r="R388" s="4">
        <v>0.17069985257250464</v>
      </c>
      <c r="S388" s="4">
        <v>0.36375017122542741</v>
      </c>
      <c r="T388" s="4">
        <v>0.2767429970554508</v>
      </c>
      <c r="U388" s="4">
        <v>0.24818534254451147</v>
      </c>
      <c r="V388" s="4">
        <v>0.27706244063673319</v>
      </c>
      <c r="W388" s="4">
        <v>0.27025041408176542</v>
      </c>
      <c r="X388" s="4">
        <v>0.2180086100185461</v>
      </c>
    </row>
    <row r="389" spans="1:24" ht="15.5" x14ac:dyDescent="0.35">
      <c r="A389" s="4" t="s">
        <v>282</v>
      </c>
      <c r="B389" s="4" t="s">
        <v>177</v>
      </c>
      <c r="C389" s="4">
        <v>1</v>
      </c>
      <c r="D389" s="4">
        <v>0.51663727296320028</v>
      </c>
      <c r="E389" s="4">
        <v>0.2256403983314425</v>
      </c>
      <c r="F389" s="4">
        <v>0.23250131217567985</v>
      </c>
      <c r="G389" s="4">
        <v>0.17901918821020876</v>
      </c>
      <c r="H389" s="4">
        <v>0.53436871904426475</v>
      </c>
      <c r="I389" s="4">
        <v>0.24566466513353083</v>
      </c>
      <c r="J389" s="4">
        <v>0.3795154492033353</v>
      </c>
      <c r="K389" s="4">
        <v>0.32552746887323919</v>
      </c>
      <c r="L389" s="4">
        <v>0.24297364473300373</v>
      </c>
      <c r="M389" s="4">
        <v>0.37613567912476631</v>
      </c>
      <c r="N389" s="4">
        <v>0.32029890153975871</v>
      </c>
      <c r="O389" s="4">
        <v>0.17017901380774342</v>
      </c>
      <c r="P389" s="4">
        <v>0.35832578191622577</v>
      </c>
      <c r="Q389" s="4">
        <v>0.36038845694400506</v>
      </c>
      <c r="R389" s="4">
        <v>0.17069985257250464</v>
      </c>
      <c r="S389" s="4">
        <v>0.36375017122542741</v>
      </c>
      <c r="T389" s="4">
        <v>0.2767429970554508</v>
      </c>
      <c r="U389" s="4">
        <v>0.24818534254451147</v>
      </c>
      <c r="V389" s="4">
        <v>0.27706244063673319</v>
      </c>
      <c r="W389" s="4">
        <v>0.27025041408176542</v>
      </c>
      <c r="X389" s="4">
        <v>0.2180086100185461</v>
      </c>
    </row>
    <row r="390" spans="1:24" ht="15.5" x14ac:dyDescent="0.35">
      <c r="A390" s="4" t="s">
        <v>282</v>
      </c>
      <c r="B390" s="4" t="s">
        <v>608</v>
      </c>
      <c r="C390" s="4">
        <v>1</v>
      </c>
      <c r="D390" s="4">
        <v>0.51663727296320028</v>
      </c>
      <c r="E390" s="4">
        <v>0.2256403983314425</v>
      </c>
      <c r="F390" s="4">
        <v>0.23250131217567985</v>
      </c>
      <c r="G390" s="4">
        <v>0.17901918821020876</v>
      </c>
      <c r="H390" s="4">
        <v>0.53436871904426475</v>
      </c>
      <c r="I390" s="4">
        <v>0.24566466513353083</v>
      </c>
      <c r="J390" s="4">
        <v>0.3795154492033353</v>
      </c>
      <c r="K390" s="4">
        <v>0.32552746887323919</v>
      </c>
      <c r="L390" s="4">
        <v>0.24297364473300373</v>
      </c>
      <c r="M390" s="4">
        <v>0.37613567912476631</v>
      </c>
      <c r="N390" s="4">
        <v>0.32029890153975871</v>
      </c>
      <c r="O390" s="4">
        <v>0.17017901380774342</v>
      </c>
      <c r="P390" s="4">
        <v>0.35832578191622577</v>
      </c>
      <c r="Q390" s="4">
        <v>0.36038845694400506</v>
      </c>
      <c r="R390" s="4">
        <v>0.17069985257250464</v>
      </c>
      <c r="S390" s="4">
        <v>0.36375017122542741</v>
      </c>
      <c r="T390" s="4">
        <v>0.2767429970554508</v>
      </c>
      <c r="U390" s="4">
        <v>0.24818534254451147</v>
      </c>
      <c r="V390" s="4">
        <v>0.27706244063673319</v>
      </c>
      <c r="W390" s="4">
        <v>0.27025041408176542</v>
      </c>
      <c r="X390" s="4">
        <v>0.2180086100185461</v>
      </c>
    </row>
    <row r="391" spans="1:24" ht="15.5" x14ac:dyDescent="0.35">
      <c r="A391" s="4" t="s">
        <v>282</v>
      </c>
      <c r="B391" s="4" t="s">
        <v>609</v>
      </c>
      <c r="C391" s="4">
        <v>1</v>
      </c>
      <c r="D391" s="4">
        <v>0.51663727296320028</v>
      </c>
      <c r="E391" s="4">
        <v>0.2256403983314425</v>
      </c>
      <c r="F391" s="4">
        <v>0.23250131217567985</v>
      </c>
      <c r="G391" s="4">
        <v>0.17901918821020876</v>
      </c>
      <c r="H391" s="4">
        <v>0.53436871904426475</v>
      </c>
      <c r="I391" s="4">
        <v>0.24566466513353083</v>
      </c>
      <c r="J391" s="4">
        <v>0.3795154492033353</v>
      </c>
      <c r="K391" s="4">
        <v>0.32552746887323919</v>
      </c>
      <c r="L391" s="4">
        <v>0.24297364473300373</v>
      </c>
      <c r="M391" s="4">
        <v>0.37613567912476631</v>
      </c>
      <c r="N391" s="4">
        <v>0.32029890153975871</v>
      </c>
      <c r="O391" s="4">
        <v>0.17017901380774342</v>
      </c>
      <c r="P391" s="4">
        <v>0.35832578191622577</v>
      </c>
      <c r="Q391" s="4">
        <v>0.36038845694400506</v>
      </c>
      <c r="R391" s="4">
        <v>0.17069985257250464</v>
      </c>
      <c r="S391" s="4">
        <v>0.36375017122542741</v>
      </c>
      <c r="T391" s="4">
        <v>0.2767429970554508</v>
      </c>
      <c r="U391" s="4">
        <v>0.24818534254451147</v>
      </c>
      <c r="V391" s="4">
        <v>0.27706244063673319</v>
      </c>
      <c r="W391" s="4">
        <v>0.27025041408176542</v>
      </c>
      <c r="X391" s="4">
        <v>0.2180086100185461</v>
      </c>
    </row>
    <row r="392" spans="1:24" ht="15.5" x14ac:dyDescent="0.35">
      <c r="A392" s="4" t="s">
        <v>282</v>
      </c>
      <c r="B392" s="4" t="s">
        <v>610</v>
      </c>
      <c r="C392" s="4">
        <v>1</v>
      </c>
      <c r="D392" s="4">
        <v>0.51663727296320028</v>
      </c>
      <c r="E392" s="4">
        <v>0.2256403983314425</v>
      </c>
      <c r="F392" s="4">
        <v>0.23250131217567985</v>
      </c>
      <c r="G392" s="4">
        <v>0.17901918821020876</v>
      </c>
      <c r="H392" s="4">
        <v>0.53436871904426475</v>
      </c>
      <c r="I392" s="4">
        <v>0.24566466513353083</v>
      </c>
      <c r="J392" s="4">
        <v>0.3795154492033353</v>
      </c>
      <c r="K392" s="4">
        <v>0.32552746887323919</v>
      </c>
      <c r="L392" s="4">
        <v>0.24297364473300373</v>
      </c>
      <c r="M392" s="4">
        <v>0.37613567912476631</v>
      </c>
      <c r="N392" s="4">
        <v>0.32029890153975871</v>
      </c>
      <c r="O392" s="4">
        <v>0.17017901380774342</v>
      </c>
      <c r="P392" s="4">
        <v>0.35832578191622577</v>
      </c>
      <c r="Q392" s="4">
        <v>0.36038845694400506</v>
      </c>
      <c r="R392" s="4">
        <v>0.17069985257250464</v>
      </c>
      <c r="S392" s="4">
        <v>0.36375017122542741</v>
      </c>
      <c r="T392" s="4">
        <v>0.2767429970554508</v>
      </c>
      <c r="U392" s="4">
        <v>0.24818534254451147</v>
      </c>
      <c r="V392" s="4">
        <v>0.27706244063673319</v>
      </c>
      <c r="W392" s="4">
        <v>0.27025041408176542</v>
      </c>
      <c r="X392" s="4">
        <v>0.2180086100185461</v>
      </c>
    </row>
    <row r="393" spans="1:24" ht="15.5" x14ac:dyDescent="0.35">
      <c r="A393" s="4" t="s">
        <v>282</v>
      </c>
      <c r="B393" s="4" t="s">
        <v>611</v>
      </c>
      <c r="C393" s="4">
        <v>1</v>
      </c>
      <c r="D393" s="4">
        <v>0.51663727296320028</v>
      </c>
      <c r="E393" s="4">
        <v>0.2256403983314425</v>
      </c>
      <c r="F393" s="4">
        <v>0.23250131217567985</v>
      </c>
      <c r="G393" s="4">
        <v>0.17901918821020876</v>
      </c>
      <c r="H393" s="4">
        <v>0.53436871904426475</v>
      </c>
      <c r="I393" s="4">
        <v>0.24566466513353083</v>
      </c>
      <c r="J393" s="4">
        <v>0.3795154492033353</v>
      </c>
      <c r="K393" s="4">
        <v>0.32552746887323919</v>
      </c>
      <c r="L393" s="4">
        <v>0.24297364473300373</v>
      </c>
      <c r="M393" s="4">
        <v>0.37613567912476631</v>
      </c>
      <c r="N393" s="4">
        <v>0.32029890153975871</v>
      </c>
      <c r="O393" s="4">
        <v>0.17017901380774342</v>
      </c>
      <c r="P393" s="4">
        <v>0.35832578191622577</v>
      </c>
      <c r="Q393" s="4">
        <v>0.36038845694400506</v>
      </c>
      <c r="R393" s="4">
        <v>0.17069985257250464</v>
      </c>
      <c r="S393" s="4">
        <v>0.36375017122542741</v>
      </c>
      <c r="T393" s="4">
        <v>0.2767429970554508</v>
      </c>
      <c r="U393" s="4">
        <v>0.24818534254451147</v>
      </c>
      <c r="V393" s="4">
        <v>0.27706244063673319</v>
      </c>
      <c r="W393" s="4">
        <v>0.27025041408176542</v>
      </c>
      <c r="X393" s="4">
        <v>0.2180086100185461</v>
      </c>
    </row>
    <row r="394" spans="1:24" ht="15.5" x14ac:dyDescent="0.35">
      <c r="A394" s="4" t="s">
        <v>282</v>
      </c>
      <c r="B394" s="4" t="s">
        <v>612</v>
      </c>
      <c r="C394" s="4">
        <v>1</v>
      </c>
      <c r="D394" s="4">
        <v>0.51663727296320028</v>
      </c>
      <c r="E394" s="4">
        <v>0.2256403983314425</v>
      </c>
      <c r="F394" s="4">
        <v>0.23250131217567985</v>
      </c>
      <c r="G394" s="4">
        <v>0.17901918821020876</v>
      </c>
      <c r="H394" s="4">
        <v>0.53436871904426475</v>
      </c>
      <c r="I394" s="4">
        <v>0.24566466513353083</v>
      </c>
      <c r="J394" s="4">
        <v>0.3795154492033353</v>
      </c>
      <c r="K394" s="4">
        <v>0.32552746887323919</v>
      </c>
      <c r="L394" s="4">
        <v>0.24297364473300373</v>
      </c>
      <c r="M394" s="4">
        <v>0.37613567912476631</v>
      </c>
      <c r="N394" s="4">
        <v>0.32029890153975871</v>
      </c>
      <c r="O394" s="4">
        <v>0.17017901380774342</v>
      </c>
      <c r="P394" s="4">
        <v>0.35832578191622577</v>
      </c>
      <c r="Q394" s="4">
        <v>0.36038845694400506</v>
      </c>
      <c r="R394" s="4">
        <v>0.17069985257250464</v>
      </c>
      <c r="S394" s="4">
        <v>0.36375017122542741</v>
      </c>
      <c r="T394" s="4">
        <v>0.2767429970554508</v>
      </c>
      <c r="U394" s="4">
        <v>0.24818534254451147</v>
      </c>
      <c r="V394" s="4">
        <v>0.27706244063673319</v>
      </c>
      <c r="W394" s="4">
        <v>0.27025041408176542</v>
      </c>
      <c r="X394" s="4">
        <v>0.2180086100185461</v>
      </c>
    </row>
    <row r="395" spans="1:24" ht="15.5" x14ac:dyDescent="0.35">
      <c r="A395" s="4" t="s">
        <v>282</v>
      </c>
      <c r="B395" s="4" t="s">
        <v>236</v>
      </c>
      <c r="C395" s="4">
        <v>1</v>
      </c>
      <c r="D395" s="4">
        <v>0.51663727296320028</v>
      </c>
      <c r="E395" s="4">
        <v>0.2256403983314425</v>
      </c>
      <c r="F395" s="4">
        <v>0.23250131217567985</v>
      </c>
      <c r="G395" s="4">
        <v>0.17901918821020876</v>
      </c>
      <c r="H395" s="4">
        <v>0.53436871904426475</v>
      </c>
      <c r="I395" s="4">
        <v>0.24566466513353083</v>
      </c>
      <c r="J395" s="4">
        <v>0.3795154492033353</v>
      </c>
      <c r="K395" s="4">
        <v>0.32552746887323919</v>
      </c>
      <c r="L395" s="4">
        <v>0.24297364473300373</v>
      </c>
      <c r="M395" s="4">
        <v>0.37613567912476631</v>
      </c>
      <c r="N395" s="4">
        <v>0.32029890153975871</v>
      </c>
      <c r="O395" s="4">
        <v>0.17017901380774342</v>
      </c>
      <c r="P395" s="4">
        <v>0.35832578191622577</v>
      </c>
      <c r="Q395" s="4">
        <v>0.36038845694400506</v>
      </c>
      <c r="R395" s="4">
        <v>0.17069985257250464</v>
      </c>
      <c r="S395" s="4">
        <v>0.36375017122542741</v>
      </c>
      <c r="T395" s="4">
        <v>0.2767429970554508</v>
      </c>
      <c r="U395" s="4">
        <v>0.24818534254451147</v>
      </c>
      <c r="V395" s="4">
        <v>0.27706244063673319</v>
      </c>
      <c r="W395" s="4">
        <v>0.27025041408176542</v>
      </c>
      <c r="X395" s="4">
        <v>0.2180086100185461</v>
      </c>
    </row>
    <row r="396" spans="1:24" ht="15.5" x14ac:dyDescent="0.35">
      <c r="A396" s="4" t="s">
        <v>282</v>
      </c>
      <c r="B396" s="4" t="s">
        <v>178</v>
      </c>
      <c r="C396" s="4">
        <v>1</v>
      </c>
      <c r="D396" s="4">
        <v>0.51663727296320028</v>
      </c>
      <c r="E396" s="4">
        <v>0.2256403983314425</v>
      </c>
      <c r="F396" s="4">
        <v>0.23250131217567985</v>
      </c>
      <c r="G396" s="4">
        <v>0.17901918821020876</v>
      </c>
      <c r="H396" s="4">
        <v>0.53436871904426475</v>
      </c>
      <c r="I396" s="4">
        <v>0.24566466513353083</v>
      </c>
      <c r="J396" s="4">
        <v>0.3795154492033353</v>
      </c>
      <c r="K396" s="4">
        <v>0.32552746887323919</v>
      </c>
      <c r="L396" s="4">
        <v>0.24297364473300373</v>
      </c>
      <c r="M396" s="4">
        <v>0.37613567912476631</v>
      </c>
      <c r="N396" s="4">
        <v>0.32029890153975871</v>
      </c>
      <c r="O396" s="4">
        <v>0.17017901380774342</v>
      </c>
      <c r="P396" s="4">
        <v>0.35832578191622577</v>
      </c>
      <c r="Q396" s="4">
        <v>0.36038845694400506</v>
      </c>
      <c r="R396" s="4">
        <v>0.17069985257250464</v>
      </c>
      <c r="S396" s="4">
        <v>0.36375017122542741</v>
      </c>
      <c r="T396" s="4">
        <v>0.2767429970554508</v>
      </c>
      <c r="U396" s="4">
        <v>0.24818534254451147</v>
      </c>
      <c r="V396" s="4">
        <v>0.27706244063673319</v>
      </c>
      <c r="W396" s="4">
        <v>0.27025041408176542</v>
      </c>
      <c r="X396" s="4">
        <v>0.2180086100185461</v>
      </c>
    </row>
    <row r="397" spans="1:24" ht="15.5" x14ac:dyDescent="0.35">
      <c r="A397" s="4" t="s">
        <v>282</v>
      </c>
      <c r="B397" s="4" t="s">
        <v>613</v>
      </c>
      <c r="C397" s="4">
        <v>1</v>
      </c>
      <c r="D397" s="4">
        <v>0.51663727296320028</v>
      </c>
      <c r="E397" s="4">
        <v>0.2256403983314425</v>
      </c>
      <c r="F397" s="4">
        <v>0.23250131217567985</v>
      </c>
      <c r="G397" s="4">
        <v>0.17901918821020876</v>
      </c>
      <c r="H397" s="4">
        <v>0.53436871904426475</v>
      </c>
      <c r="I397" s="4">
        <v>0.24566466513353083</v>
      </c>
      <c r="J397" s="4">
        <v>0.3795154492033353</v>
      </c>
      <c r="K397" s="4">
        <v>0.32552746887323919</v>
      </c>
      <c r="L397" s="4">
        <v>0.24297364473300373</v>
      </c>
      <c r="M397" s="4">
        <v>0.37613567912476631</v>
      </c>
      <c r="N397" s="4">
        <v>0.32029890153975871</v>
      </c>
      <c r="O397" s="4">
        <v>0.17017901380774342</v>
      </c>
      <c r="P397" s="4">
        <v>0.35832578191622577</v>
      </c>
      <c r="Q397" s="4">
        <v>0.36038845694400506</v>
      </c>
      <c r="R397" s="4">
        <v>0.17069985257250464</v>
      </c>
      <c r="S397" s="4">
        <v>0.36375017122542741</v>
      </c>
      <c r="T397" s="4">
        <v>0.2767429970554508</v>
      </c>
      <c r="U397" s="4">
        <v>0.24818534254451147</v>
      </c>
      <c r="V397" s="4">
        <v>0.27706244063673319</v>
      </c>
      <c r="W397" s="4">
        <v>0.27025041408176542</v>
      </c>
      <c r="X397" s="4">
        <v>0.2180086100185461</v>
      </c>
    </row>
    <row r="398" spans="1:24" ht="15.5" x14ac:dyDescent="0.35">
      <c r="A398" s="4" t="s">
        <v>282</v>
      </c>
      <c r="B398" s="4" t="s">
        <v>614</v>
      </c>
      <c r="C398" s="4">
        <v>1</v>
      </c>
      <c r="D398" s="4">
        <v>0.51663727296320028</v>
      </c>
      <c r="E398" s="4">
        <v>0.2256403983314425</v>
      </c>
      <c r="F398" s="4">
        <v>0.23250131217567985</v>
      </c>
      <c r="G398" s="4">
        <v>0.17901918821020876</v>
      </c>
      <c r="H398" s="4">
        <v>0.53436871904426475</v>
      </c>
      <c r="I398" s="4">
        <v>0.24566466513353083</v>
      </c>
      <c r="J398" s="4">
        <v>0.3795154492033353</v>
      </c>
      <c r="K398" s="4">
        <v>0.32552746887323919</v>
      </c>
      <c r="L398" s="4">
        <v>0.24297364473300373</v>
      </c>
      <c r="M398" s="4">
        <v>0.37613567912476631</v>
      </c>
      <c r="N398" s="4">
        <v>0.32029890153975871</v>
      </c>
      <c r="O398" s="4">
        <v>0.17017901380774342</v>
      </c>
      <c r="P398" s="4">
        <v>0.35832578191622577</v>
      </c>
      <c r="Q398" s="4">
        <v>0.36038845694400506</v>
      </c>
      <c r="R398" s="4">
        <v>0.17069985257250464</v>
      </c>
      <c r="S398" s="4">
        <v>0.36375017122542741</v>
      </c>
      <c r="T398" s="4">
        <v>0.2767429970554508</v>
      </c>
      <c r="U398" s="4">
        <v>0.24818534254451147</v>
      </c>
      <c r="V398" s="4">
        <v>0.27706244063673319</v>
      </c>
      <c r="W398" s="4">
        <v>0.27025041408176542</v>
      </c>
      <c r="X398" s="4">
        <v>0.2180086100185461</v>
      </c>
    </row>
    <row r="399" spans="1:24" ht="15.5" x14ac:dyDescent="0.35">
      <c r="A399" s="4" t="s">
        <v>282</v>
      </c>
      <c r="B399" s="4" t="s">
        <v>615</v>
      </c>
      <c r="C399" s="4">
        <v>1</v>
      </c>
      <c r="D399" s="4">
        <v>0.51663727296320028</v>
      </c>
      <c r="E399" s="4">
        <v>0.2256403983314425</v>
      </c>
      <c r="F399" s="4">
        <v>0.23250131217567985</v>
      </c>
      <c r="G399" s="4">
        <v>0.17901918821020876</v>
      </c>
      <c r="H399" s="4">
        <v>0.53436871904426475</v>
      </c>
      <c r="I399" s="4">
        <v>0.24566466513353083</v>
      </c>
      <c r="J399" s="4">
        <v>0.3795154492033353</v>
      </c>
      <c r="K399" s="4">
        <v>0.32552746887323919</v>
      </c>
      <c r="L399" s="4">
        <v>0.24297364473300373</v>
      </c>
      <c r="M399" s="4">
        <v>0.37613567912476631</v>
      </c>
      <c r="N399" s="4">
        <v>0.32029890153975871</v>
      </c>
      <c r="O399" s="4">
        <v>0.17017901380774342</v>
      </c>
      <c r="P399" s="4">
        <v>0.35832578191622577</v>
      </c>
      <c r="Q399" s="4">
        <v>0.36038845694400506</v>
      </c>
      <c r="R399" s="4">
        <v>0.17069985257250464</v>
      </c>
      <c r="S399" s="4">
        <v>0.36375017122542741</v>
      </c>
      <c r="T399" s="4">
        <v>0.2767429970554508</v>
      </c>
      <c r="U399" s="4">
        <v>0.24818534254451147</v>
      </c>
      <c r="V399" s="4">
        <v>0.27706244063673319</v>
      </c>
      <c r="W399" s="4">
        <v>0.27025041408176542</v>
      </c>
      <c r="X399" s="4">
        <v>0.2180086100185461</v>
      </c>
    </row>
    <row r="400" spans="1:24" ht="15.5" x14ac:dyDescent="0.35">
      <c r="A400" s="4" t="s">
        <v>282</v>
      </c>
      <c r="B400" s="4" t="s">
        <v>616</v>
      </c>
      <c r="C400" s="4">
        <v>1</v>
      </c>
      <c r="D400" s="4">
        <v>0.51663727296320028</v>
      </c>
      <c r="E400" s="4">
        <v>0.2256403983314425</v>
      </c>
      <c r="F400" s="4">
        <v>0.23250131217567985</v>
      </c>
      <c r="G400" s="4">
        <v>0.17901918821020876</v>
      </c>
      <c r="H400" s="4">
        <v>0.53436871904426475</v>
      </c>
      <c r="I400" s="4">
        <v>0.24566466513353083</v>
      </c>
      <c r="J400" s="4">
        <v>0.3795154492033353</v>
      </c>
      <c r="K400" s="4">
        <v>0.32552746887323919</v>
      </c>
      <c r="L400" s="4">
        <v>0.24297364473300373</v>
      </c>
      <c r="M400" s="4">
        <v>0.37613567912476631</v>
      </c>
      <c r="N400" s="4">
        <v>0.32029890153975871</v>
      </c>
      <c r="O400" s="4">
        <v>0.17017901380774342</v>
      </c>
      <c r="P400" s="4">
        <v>0.35832578191622577</v>
      </c>
      <c r="Q400" s="4">
        <v>0.36038845694400506</v>
      </c>
      <c r="R400" s="4">
        <v>0.17069985257250464</v>
      </c>
      <c r="S400" s="4">
        <v>0.36375017122542741</v>
      </c>
      <c r="T400" s="4">
        <v>0.2767429970554508</v>
      </c>
      <c r="U400" s="4">
        <v>0.24818534254451147</v>
      </c>
      <c r="V400" s="4">
        <v>0.27706244063673319</v>
      </c>
      <c r="W400" s="4">
        <v>0.27025041408176542</v>
      </c>
      <c r="X400" s="4">
        <v>0.2180086100185461</v>
      </c>
    </row>
    <row r="401" spans="1:24" ht="15.5" x14ac:dyDescent="0.35">
      <c r="A401" s="4" t="s">
        <v>282</v>
      </c>
      <c r="B401" s="4" t="s">
        <v>617</v>
      </c>
      <c r="C401" s="4">
        <v>1</v>
      </c>
      <c r="D401" s="4">
        <v>0.51663727296320028</v>
      </c>
      <c r="E401" s="4">
        <v>0.2256403983314425</v>
      </c>
      <c r="F401" s="4">
        <v>0.23250131217567985</v>
      </c>
      <c r="G401" s="4">
        <v>0.17901918821020876</v>
      </c>
      <c r="H401" s="4">
        <v>0.53436871904426475</v>
      </c>
      <c r="I401" s="4">
        <v>0.24566466513353083</v>
      </c>
      <c r="J401" s="4">
        <v>0.3795154492033353</v>
      </c>
      <c r="K401" s="4">
        <v>0.32552746887323919</v>
      </c>
      <c r="L401" s="4">
        <v>0.24297364473300373</v>
      </c>
      <c r="M401" s="4">
        <v>0.37613567912476631</v>
      </c>
      <c r="N401" s="4">
        <v>0.32029890153975871</v>
      </c>
      <c r="O401" s="4">
        <v>0.17017901380774342</v>
      </c>
      <c r="P401" s="4">
        <v>0.35832578191622577</v>
      </c>
      <c r="Q401" s="4">
        <v>0.36038845694400506</v>
      </c>
      <c r="R401" s="4">
        <v>0.17069985257250464</v>
      </c>
      <c r="S401" s="4">
        <v>0.36375017122542741</v>
      </c>
      <c r="T401" s="4">
        <v>0.2767429970554508</v>
      </c>
      <c r="U401" s="4">
        <v>0.24818534254451147</v>
      </c>
      <c r="V401" s="4">
        <v>0.27706244063673319</v>
      </c>
      <c r="W401" s="4">
        <v>0.27025041408176542</v>
      </c>
      <c r="X401" s="4">
        <v>0.2180086100185461</v>
      </c>
    </row>
    <row r="402" spans="1:24" ht="15.5" x14ac:dyDescent="0.35">
      <c r="A402" s="4" t="s">
        <v>282</v>
      </c>
      <c r="B402" s="4" t="s">
        <v>237</v>
      </c>
      <c r="C402" s="4">
        <v>1</v>
      </c>
      <c r="D402" s="4">
        <v>0.51663727296320028</v>
      </c>
      <c r="E402" s="4">
        <v>0.2256403983314425</v>
      </c>
      <c r="F402" s="4">
        <v>0.23250131217567985</v>
      </c>
      <c r="G402" s="4">
        <v>0.17901918821020876</v>
      </c>
      <c r="H402" s="4">
        <v>0.53436871904426475</v>
      </c>
      <c r="I402" s="4">
        <v>0.24566466513353083</v>
      </c>
      <c r="J402" s="4">
        <v>0.3795154492033353</v>
      </c>
      <c r="K402" s="4">
        <v>0.32552746887323919</v>
      </c>
      <c r="L402" s="4">
        <v>0.24297364473300373</v>
      </c>
      <c r="M402" s="4">
        <v>0.37613567912476631</v>
      </c>
      <c r="N402" s="4">
        <v>0.32029890153975871</v>
      </c>
      <c r="O402" s="4">
        <v>0.17017901380774342</v>
      </c>
      <c r="P402" s="4">
        <v>0.35832578191622577</v>
      </c>
      <c r="Q402" s="4">
        <v>0.36038845694400506</v>
      </c>
      <c r="R402" s="4">
        <v>0.17069985257250464</v>
      </c>
      <c r="S402" s="4">
        <v>0.36375017122542741</v>
      </c>
      <c r="T402" s="4">
        <v>0.2767429970554508</v>
      </c>
      <c r="U402" s="4">
        <v>0.24818534254451147</v>
      </c>
      <c r="V402" s="4">
        <v>0.27706244063673319</v>
      </c>
      <c r="W402" s="4">
        <v>0.27025041408176542</v>
      </c>
      <c r="X402" s="4">
        <v>0.2180086100185461</v>
      </c>
    </row>
    <row r="403" spans="1:24" ht="15.5" x14ac:dyDescent="0.35">
      <c r="A403" s="4" t="s">
        <v>282</v>
      </c>
      <c r="B403" s="4" t="s">
        <v>179</v>
      </c>
      <c r="C403" s="4">
        <v>1</v>
      </c>
      <c r="D403" s="4">
        <v>0.51663727296320028</v>
      </c>
      <c r="E403" s="4">
        <v>0.2256403983314425</v>
      </c>
      <c r="F403" s="4">
        <v>0.23250131217567985</v>
      </c>
      <c r="G403" s="4">
        <v>0.17901918821020876</v>
      </c>
      <c r="H403" s="4">
        <v>0.53436871904426475</v>
      </c>
      <c r="I403" s="4">
        <v>0.24566466513353083</v>
      </c>
      <c r="J403" s="4">
        <v>0.3795154492033353</v>
      </c>
      <c r="K403" s="4">
        <v>0.32552746887323919</v>
      </c>
      <c r="L403" s="4">
        <v>0.24297364473300373</v>
      </c>
      <c r="M403" s="4">
        <v>0.37613567912476631</v>
      </c>
      <c r="N403" s="4">
        <v>0.32029890153975871</v>
      </c>
      <c r="O403" s="4">
        <v>0.17017901380774342</v>
      </c>
      <c r="P403" s="4">
        <v>0.35832578191622577</v>
      </c>
      <c r="Q403" s="4">
        <v>0.36038845694400506</v>
      </c>
      <c r="R403" s="4">
        <v>0.17069985257250464</v>
      </c>
      <c r="S403" s="4">
        <v>0.36375017122542741</v>
      </c>
      <c r="T403" s="4">
        <v>0.2767429970554508</v>
      </c>
      <c r="U403" s="4">
        <v>0.24818534254451147</v>
      </c>
      <c r="V403" s="4">
        <v>0.27706244063673319</v>
      </c>
      <c r="W403" s="4">
        <v>0.27025041408176542</v>
      </c>
      <c r="X403" s="4">
        <v>0.2180086100185461</v>
      </c>
    </row>
    <row r="404" spans="1:24" ht="15.5" x14ac:dyDescent="0.35">
      <c r="A404" s="4" t="s">
        <v>282</v>
      </c>
      <c r="B404" s="4" t="s">
        <v>618</v>
      </c>
      <c r="C404" s="4">
        <v>1</v>
      </c>
      <c r="D404" s="4">
        <v>0.51663727296320028</v>
      </c>
      <c r="E404" s="4">
        <v>0.2256403983314425</v>
      </c>
      <c r="F404" s="4">
        <v>0.23250131217567985</v>
      </c>
      <c r="G404" s="4">
        <v>0.17901918821020876</v>
      </c>
      <c r="H404" s="4">
        <v>0.53436871904426475</v>
      </c>
      <c r="I404" s="4">
        <v>0.24566466513353083</v>
      </c>
      <c r="J404" s="4">
        <v>0.3795154492033353</v>
      </c>
      <c r="K404" s="4">
        <v>0.32552746887323919</v>
      </c>
      <c r="L404" s="4">
        <v>0.24297364473300373</v>
      </c>
      <c r="M404" s="4">
        <v>0.37613567912476631</v>
      </c>
      <c r="N404" s="4">
        <v>0.32029890153975871</v>
      </c>
      <c r="O404" s="4">
        <v>0.17017901380774342</v>
      </c>
      <c r="P404" s="4">
        <v>0.35832578191622577</v>
      </c>
      <c r="Q404" s="4">
        <v>0.36038845694400506</v>
      </c>
      <c r="R404" s="4">
        <v>0.17069985257250464</v>
      </c>
      <c r="S404" s="4">
        <v>0.36375017122542741</v>
      </c>
      <c r="T404" s="4">
        <v>0.2767429970554508</v>
      </c>
      <c r="U404" s="4">
        <v>0.24818534254451147</v>
      </c>
      <c r="V404" s="4">
        <v>0.27706244063673319</v>
      </c>
      <c r="W404" s="4">
        <v>0.27025041408176542</v>
      </c>
      <c r="X404" s="4">
        <v>0.2180086100185461</v>
      </c>
    </row>
    <row r="405" spans="1:24" ht="15.5" x14ac:dyDescent="0.35">
      <c r="A405" s="4" t="s">
        <v>282</v>
      </c>
      <c r="B405" s="4" t="s">
        <v>619</v>
      </c>
      <c r="C405" s="4">
        <v>1</v>
      </c>
      <c r="D405" s="4">
        <v>0.51663727296320028</v>
      </c>
      <c r="E405" s="4">
        <v>0.2256403983314425</v>
      </c>
      <c r="F405" s="4">
        <v>0.23250131217567985</v>
      </c>
      <c r="G405" s="4">
        <v>0.17901918821020876</v>
      </c>
      <c r="H405" s="4">
        <v>0.53436871904426475</v>
      </c>
      <c r="I405" s="4">
        <v>0.24566466513353083</v>
      </c>
      <c r="J405" s="4">
        <v>0.3795154492033353</v>
      </c>
      <c r="K405" s="4">
        <v>0.32552746887323919</v>
      </c>
      <c r="L405" s="4">
        <v>0.24297364473300373</v>
      </c>
      <c r="M405" s="4">
        <v>0.37613567912476631</v>
      </c>
      <c r="N405" s="4">
        <v>0.32029890153975871</v>
      </c>
      <c r="O405" s="4">
        <v>0.17017901380774342</v>
      </c>
      <c r="P405" s="4">
        <v>0.35832578191622577</v>
      </c>
      <c r="Q405" s="4">
        <v>0.36038845694400506</v>
      </c>
      <c r="R405" s="4">
        <v>0.17069985257250464</v>
      </c>
      <c r="S405" s="4">
        <v>0.36375017122542741</v>
      </c>
      <c r="T405" s="4">
        <v>0.2767429970554508</v>
      </c>
      <c r="U405" s="4">
        <v>0.24818534254451147</v>
      </c>
      <c r="V405" s="4">
        <v>0.27706244063673319</v>
      </c>
      <c r="W405" s="4">
        <v>0.27025041408176542</v>
      </c>
      <c r="X405" s="4">
        <v>0.2180086100185461</v>
      </c>
    </row>
    <row r="406" spans="1:24" ht="15.5" x14ac:dyDescent="0.35">
      <c r="A406" s="4" t="s">
        <v>282</v>
      </c>
      <c r="B406" s="4" t="s">
        <v>620</v>
      </c>
      <c r="C406" s="4">
        <v>1</v>
      </c>
      <c r="D406" s="4">
        <v>0.51663727296320028</v>
      </c>
      <c r="E406" s="4">
        <v>0.2256403983314425</v>
      </c>
      <c r="F406" s="4">
        <v>0.23250131217567985</v>
      </c>
      <c r="G406" s="4">
        <v>0.17901918821020876</v>
      </c>
      <c r="H406" s="4">
        <v>0.53436871904426475</v>
      </c>
      <c r="I406" s="4">
        <v>0.24566466513353083</v>
      </c>
      <c r="J406" s="4">
        <v>0.3795154492033353</v>
      </c>
      <c r="K406" s="4">
        <v>0.32552746887323919</v>
      </c>
      <c r="L406" s="4">
        <v>0.24297364473300373</v>
      </c>
      <c r="M406" s="4">
        <v>0.37613567912476631</v>
      </c>
      <c r="N406" s="4">
        <v>0.32029890153975871</v>
      </c>
      <c r="O406" s="4">
        <v>0.17017901380774342</v>
      </c>
      <c r="P406" s="4">
        <v>0.35832578191622577</v>
      </c>
      <c r="Q406" s="4">
        <v>0.36038845694400506</v>
      </c>
      <c r="R406" s="4">
        <v>0.17069985257250464</v>
      </c>
      <c r="S406" s="4">
        <v>0.36375017122542741</v>
      </c>
      <c r="T406" s="4">
        <v>0.2767429970554508</v>
      </c>
      <c r="U406" s="4">
        <v>0.24818534254451147</v>
      </c>
      <c r="V406" s="4">
        <v>0.27706244063673319</v>
      </c>
      <c r="W406" s="4">
        <v>0.27025041408176542</v>
      </c>
      <c r="X406" s="4">
        <v>0.2180086100185461</v>
      </c>
    </row>
    <row r="407" spans="1:24" ht="15.5" x14ac:dyDescent="0.35">
      <c r="A407" s="4" t="s">
        <v>282</v>
      </c>
      <c r="B407" s="4" t="s">
        <v>621</v>
      </c>
      <c r="C407" s="4">
        <v>1</v>
      </c>
      <c r="D407" s="4">
        <v>0.51663727296320028</v>
      </c>
      <c r="E407" s="4">
        <v>0.2256403983314425</v>
      </c>
      <c r="F407" s="4">
        <v>0.23250131217567985</v>
      </c>
      <c r="G407" s="4">
        <v>0.17901918821020876</v>
      </c>
      <c r="H407" s="4">
        <v>0.53436871904426475</v>
      </c>
      <c r="I407" s="4">
        <v>0.24566466513353083</v>
      </c>
      <c r="J407" s="4">
        <v>0.3795154492033353</v>
      </c>
      <c r="K407" s="4">
        <v>0.32552746887323919</v>
      </c>
      <c r="L407" s="4">
        <v>0.24297364473300373</v>
      </c>
      <c r="M407" s="4">
        <v>0.37613567912476631</v>
      </c>
      <c r="N407" s="4">
        <v>0.32029890153975871</v>
      </c>
      <c r="O407" s="4">
        <v>0.17017901380774342</v>
      </c>
      <c r="P407" s="4">
        <v>0.35832578191622577</v>
      </c>
      <c r="Q407" s="4">
        <v>0.36038845694400506</v>
      </c>
      <c r="R407" s="4">
        <v>0.17069985257250464</v>
      </c>
      <c r="S407" s="4">
        <v>0.36375017122542741</v>
      </c>
      <c r="T407" s="4">
        <v>0.2767429970554508</v>
      </c>
      <c r="U407" s="4">
        <v>0.24818534254451147</v>
      </c>
      <c r="V407" s="4">
        <v>0.27706244063673319</v>
      </c>
      <c r="W407" s="4">
        <v>0.27025041408176542</v>
      </c>
      <c r="X407" s="4">
        <v>0.2180086100185461</v>
      </c>
    </row>
    <row r="408" spans="1:24" ht="15.5" x14ac:dyDescent="0.35">
      <c r="A408" s="4" t="s">
        <v>282</v>
      </c>
      <c r="B408" s="4" t="s">
        <v>622</v>
      </c>
      <c r="C408" s="4">
        <v>1</v>
      </c>
      <c r="D408" s="4">
        <v>0.51663727296320028</v>
      </c>
      <c r="E408" s="4">
        <v>0.2256403983314425</v>
      </c>
      <c r="F408" s="4">
        <v>0.23250131217567985</v>
      </c>
      <c r="G408" s="4">
        <v>0.17901918821020876</v>
      </c>
      <c r="H408" s="4">
        <v>0.53436871904426475</v>
      </c>
      <c r="I408" s="4">
        <v>0.24566466513353083</v>
      </c>
      <c r="J408" s="4">
        <v>0.3795154492033353</v>
      </c>
      <c r="K408" s="4">
        <v>0.32552746887323919</v>
      </c>
      <c r="L408" s="4">
        <v>0.24297364473300373</v>
      </c>
      <c r="M408" s="4">
        <v>0.37613567912476631</v>
      </c>
      <c r="N408" s="4">
        <v>0.32029890153975871</v>
      </c>
      <c r="O408" s="4">
        <v>0.17017901380774342</v>
      </c>
      <c r="P408" s="4">
        <v>0.35832578191622577</v>
      </c>
      <c r="Q408" s="4">
        <v>0.36038845694400506</v>
      </c>
      <c r="R408" s="4">
        <v>0.17069985257250464</v>
      </c>
      <c r="S408" s="4">
        <v>0.36375017122542741</v>
      </c>
      <c r="T408" s="4">
        <v>0.2767429970554508</v>
      </c>
      <c r="U408" s="4">
        <v>0.24818534254451147</v>
      </c>
      <c r="V408" s="4">
        <v>0.27706244063673319</v>
      </c>
      <c r="W408" s="4">
        <v>0.27025041408176542</v>
      </c>
      <c r="X408" s="4">
        <v>0.2180086100185461</v>
      </c>
    </row>
    <row r="409" spans="1:24" ht="15.5" x14ac:dyDescent="0.35">
      <c r="A409" s="4" t="s">
        <v>282</v>
      </c>
      <c r="B409" s="4" t="s">
        <v>238</v>
      </c>
      <c r="C409" s="4">
        <v>1</v>
      </c>
      <c r="D409" s="4">
        <v>0.51663727296320028</v>
      </c>
      <c r="E409" s="4">
        <v>0.2256403983314425</v>
      </c>
      <c r="F409" s="4">
        <v>0.23250131217567985</v>
      </c>
      <c r="G409" s="4">
        <v>0.17901918821020876</v>
      </c>
      <c r="H409" s="4">
        <v>0.53436871904426475</v>
      </c>
      <c r="I409" s="4">
        <v>0.24566466513353083</v>
      </c>
      <c r="J409" s="4">
        <v>0.3795154492033353</v>
      </c>
      <c r="K409" s="4">
        <v>0.32552746887323919</v>
      </c>
      <c r="L409" s="4">
        <v>0.24297364473300373</v>
      </c>
      <c r="M409" s="4">
        <v>0.37613567912476631</v>
      </c>
      <c r="N409" s="4">
        <v>0.32029890153975871</v>
      </c>
      <c r="O409" s="4">
        <v>0.17017901380774342</v>
      </c>
      <c r="P409" s="4">
        <v>0.35832578191622577</v>
      </c>
      <c r="Q409" s="4">
        <v>0.36038845694400506</v>
      </c>
      <c r="R409" s="4">
        <v>0.17069985257250464</v>
      </c>
      <c r="S409" s="4">
        <v>0.36375017122542741</v>
      </c>
      <c r="T409" s="4">
        <v>0.2767429970554508</v>
      </c>
      <c r="U409" s="4">
        <v>0.24818534254451147</v>
      </c>
      <c r="V409" s="4">
        <v>0.27706244063673319</v>
      </c>
      <c r="W409" s="4">
        <v>0.27025041408176542</v>
      </c>
      <c r="X409" s="4">
        <v>0.2180086100185461</v>
      </c>
    </row>
    <row r="410" spans="1:24" ht="15.5" x14ac:dyDescent="0.35">
      <c r="A410" s="4" t="s">
        <v>282</v>
      </c>
      <c r="B410" s="4" t="s">
        <v>180</v>
      </c>
      <c r="C410" s="4">
        <v>1</v>
      </c>
      <c r="D410" s="4">
        <v>0.51663727296320028</v>
      </c>
      <c r="E410" s="4">
        <v>0.2256403983314425</v>
      </c>
      <c r="F410" s="4">
        <v>0.23250131217567985</v>
      </c>
      <c r="G410" s="4">
        <v>0.17901918821020876</v>
      </c>
      <c r="H410" s="4">
        <v>0.53436871904426475</v>
      </c>
      <c r="I410" s="4">
        <v>0.24566466513353083</v>
      </c>
      <c r="J410" s="4">
        <v>0.3795154492033353</v>
      </c>
      <c r="K410" s="4">
        <v>0.32552746887323919</v>
      </c>
      <c r="L410" s="4">
        <v>0.24297364473300373</v>
      </c>
      <c r="M410" s="4">
        <v>0.37613567912476631</v>
      </c>
      <c r="N410" s="4">
        <v>0.32029890153975871</v>
      </c>
      <c r="O410" s="4">
        <v>0.17017901380774342</v>
      </c>
      <c r="P410" s="4">
        <v>0.35832578191622577</v>
      </c>
      <c r="Q410" s="4">
        <v>0.36038845694400506</v>
      </c>
      <c r="R410" s="4">
        <v>0.17069985257250464</v>
      </c>
      <c r="S410" s="4">
        <v>0.36375017122542741</v>
      </c>
      <c r="T410" s="4">
        <v>0.2767429970554508</v>
      </c>
      <c r="U410" s="4">
        <v>0.24818534254451147</v>
      </c>
      <c r="V410" s="4">
        <v>0.27706244063673319</v>
      </c>
      <c r="W410" s="4">
        <v>0.27025041408176542</v>
      </c>
      <c r="X410" s="4">
        <v>0.2180086100185461</v>
      </c>
    </row>
    <row r="411" spans="1:24" ht="15.5" x14ac:dyDescent="0.35">
      <c r="A411" s="4" t="s">
        <v>282</v>
      </c>
      <c r="B411" s="4" t="s">
        <v>623</v>
      </c>
      <c r="C411" s="4">
        <v>1</v>
      </c>
      <c r="D411" s="4">
        <v>0.51663727296320028</v>
      </c>
      <c r="E411" s="4">
        <v>0.2256403983314425</v>
      </c>
      <c r="F411" s="4">
        <v>0.23250131217567985</v>
      </c>
      <c r="G411" s="4">
        <v>0.17901918821020876</v>
      </c>
      <c r="H411" s="4">
        <v>0.53436871904426475</v>
      </c>
      <c r="I411" s="4">
        <v>0.24566466513353083</v>
      </c>
      <c r="J411" s="4">
        <v>0.3795154492033353</v>
      </c>
      <c r="K411" s="4">
        <v>0.32552746887323919</v>
      </c>
      <c r="L411" s="4">
        <v>0.24297364473300373</v>
      </c>
      <c r="M411" s="4">
        <v>0.37613567912476631</v>
      </c>
      <c r="N411" s="4">
        <v>0.32029890153975871</v>
      </c>
      <c r="O411" s="4">
        <v>0.17017901380774342</v>
      </c>
      <c r="P411" s="4">
        <v>0.35832578191622577</v>
      </c>
      <c r="Q411" s="4">
        <v>0.36038845694400506</v>
      </c>
      <c r="R411" s="4">
        <v>0.17069985257250464</v>
      </c>
      <c r="S411" s="4">
        <v>0.36375017122542741</v>
      </c>
      <c r="T411" s="4">
        <v>0.2767429970554508</v>
      </c>
      <c r="U411" s="4">
        <v>0.24818534254451147</v>
      </c>
      <c r="V411" s="4">
        <v>0.27706244063673319</v>
      </c>
      <c r="W411" s="4">
        <v>0.27025041408176542</v>
      </c>
      <c r="X411" s="4">
        <v>0.2180086100185461</v>
      </c>
    </row>
    <row r="412" spans="1:24" ht="15.5" x14ac:dyDescent="0.35">
      <c r="A412" s="4" t="s">
        <v>282</v>
      </c>
      <c r="B412" s="4" t="s">
        <v>624</v>
      </c>
      <c r="C412" s="4">
        <v>1</v>
      </c>
      <c r="D412" s="4">
        <v>0.51663727296320028</v>
      </c>
      <c r="E412" s="4">
        <v>0.2256403983314425</v>
      </c>
      <c r="F412" s="4">
        <v>0.23250131217567985</v>
      </c>
      <c r="G412" s="4">
        <v>0.17901918821020876</v>
      </c>
      <c r="H412" s="4">
        <v>0.53436871904426475</v>
      </c>
      <c r="I412" s="4">
        <v>0.24566466513353083</v>
      </c>
      <c r="J412" s="4">
        <v>0.3795154492033353</v>
      </c>
      <c r="K412" s="4">
        <v>0.32552746887323919</v>
      </c>
      <c r="L412" s="4">
        <v>0.24297364473300373</v>
      </c>
      <c r="M412" s="4">
        <v>0.37613567912476631</v>
      </c>
      <c r="N412" s="4">
        <v>0.32029890153975871</v>
      </c>
      <c r="O412" s="4">
        <v>0.17017901380774342</v>
      </c>
      <c r="P412" s="4">
        <v>0.35832578191622577</v>
      </c>
      <c r="Q412" s="4">
        <v>0.36038845694400506</v>
      </c>
      <c r="R412" s="4">
        <v>0.17069985257250464</v>
      </c>
      <c r="S412" s="4">
        <v>0.36375017122542741</v>
      </c>
      <c r="T412" s="4">
        <v>0.2767429970554508</v>
      </c>
      <c r="U412" s="4">
        <v>0.24818534254451147</v>
      </c>
      <c r="V412" s="4">
        <v>0.27706244063673319</v>
      </c>
      <c r="W412" s="4">
        <v>0.27025041408176542</v>
      </c>
      <c r="X412" s="4">
        <v>0.2180086100185461</v>
      </c>
    </row>
    <row r="413" spans="1:24" ht="15.5" x14ac:dyDescent="0.35">
      <c r="A413" s="4" t="s">
        <v>282</v>
      </c>
      <c r="B413" s="4" t="s">
        <v>625</v>
      </c>
      <c r="C413" s="4">
        <v>1</v>
      </c>
      <c r="D413" s="4">
        <v>0.51663727296320028</v>
      </c>
      <c r="E413" s="4">
        <v>0.2256403983314425</v>
      </c>
      <c r="F413" s="4">
        <v>0.23250131217567985</v>
      </c>
      <c r="G413" s="4">
        <v>0.17901918821020876</v>
      </c>
      <c r="H413" s="4">
        <v>0.53436871904426475</v>
      </c>
      <c r="I413" s="4">
        <v>0.24566466513353083</v>
      </c>
      <c r="J413" s="4">
        <v>0.3795154492033353</v>
      </c>
      <c r="K413" s="4">
        <v>0.32552746887323919</v>
      </c>
      <c r="L413" s="4">
        <v>0.24297364473300373</v>
      </c>
      <c r="M413" s="4">
        <v>0.37613567912476631</v>
      </c>
      <c r="N413" s="4">
        <v>0.32029890153975871</v>
      </c>
      <c r="O413" s="4">
        <v>0.17017901380774342</v>
      </c>
      <c r="P413" s="4">
        <v>0.35832578191622577</v>
      </c>
      <c r="Q413" s="4">
        <v>0.36038845694400506</v>
      </c>
      <c r="R413" s="4">
        <v>0.17069985257250464</v>
      </c>
      <c r="S413" s="4">
        <v>0.36375017122542741</v>
      </c>
      <c r="T413" s="4">
        <v>0.2767429970554508</v>
      </c>
      <c r="U413" s="4">
        <v>0.24818534254451147</v>
      </c>
      <c r="V413" s="4">
        <v>0.27706244063673319</v>
      </c>
      <c r="W413" s="4">
        <v>0.27025041408176542</v>
      </c>
      <c r="X413" s="4">
        <v>0.2180086100185461</v>
      </c>
    </row>
    <row r="414" spans="1:24" ht="15.5" x14ac:dyDescent="0.35">
      <c r="A414" s="4" t="s">
        <v>282</v>
      </c>
      <c r="B414" s="4" t="s">
        <v>626</v>
      </c>
      <c r="C414" s="4">
        <v>1</v>
      </c>
      <c r="D414" s="4">
        <v>0.51663727296320028</v>
      </c>
      <c r="E414" s="4">
        <v>0.2256403983314425</v>
      </c>
      <c r="F414" s="4">
        <v>0.23250131217567985</v>
      </c>
      <c r="G414" s="4">
        <v>0.17901918821020876</v>
      </c>
      <c r="H414" s="4">
        <v>0.53436871904426475</v>
      </c>
      <c r="I414" s="4">
        <v>0.24566466513353083</v>
      </c>
      <c r="J414" s="4">
        <v>0.3795154492033353</v>
      </c>
      <c r="K414" s="4">
        <v>0.32552746887323919</v>
      </c>
      <c r="L414" s="4">
        <v>0.24297364473300373</v>
      </c>
      <c r="M414" s="4">
        <v>0.37613567912476631</v>
      </c>
      <c r="N414" s="4">
        <v>0.32029890153975871</v>
      </c>
      <c r="O414" s="4">
        <v>0.17017901380774342</v>
      </c>
      <c r="P414" s="4">
        <v>0.35832578191622577</v>
      </c>
      <c r="Q414" s="4">
        <v>0.36038845694400506</v>
      </c>
      <c r="R414" s="4">
        <v>0.17069985257250464</v>
      </c>
      <c r="S414" s="4">
        <v>0.36375017122542741</v>
      </c>
      <c r="T414" s="4">
        <v>0.2767429970554508</v>
      </c>
      <c r="U414" s="4">
        <v>0.24818534254451147</v>
      </c>
      <c r="V414" s="4">
        <v>0.27706244063673319</v>
      </c>
      <c r="W414" s="4">
        <v>0.27025041408176542</v>
      </c>
      <c r="X414" s="4">
        <v>0.2180086100185461</v>
      </c>
    </row>
    <row r="415" spans="1:24" ht="15.5" x14ac:dyDescent="0.35">
      <c r="A415" s="4" t="s">
        <v>282</v>
      </c>
      <c r="B415" s="4" t="s">
        <v>627</v>
      </c>
      <c r="C415" s="4">
        <v>1</v>
      </c>
      <c r="D415" s="4">
        <v>0.51663727296320028</v>
      </c>
      <c r="E415" s="4">
        <v>0.2256403983314425</v>
      </c>
      <c r="F415" s="4">
        <v>0.23250131217567985</v>
      </c>
      <c r="G415" s="4">
        <v>0.17901918821020876</v>
      </c>
      <c r="H415" s="4">
        <v>0.53436871904426475</v>
      </c>
      <c r="I415" s="4">
        <v>0.24566466513353083</v>
      </c>
      <c r="J415" s="4">
        <v>0.3795154492033353</v>
      </c>
      <c r="K415" s="4">
        <v>0.32552746887323919</v>
      </c>
      <c r="L415" s="4">
        <v>0.24297364473300373</v>
      </c>
      <c r="M415" s="4">
        <v>0.37613567912476631</v>
      </c>
      <c r="N415" s="4">
        <v>0.32029890153975871</v>
      </c>
      <c r="O415" s="4">
        <v>0.17017901380774342</v>
      </c>
      <c r="P415" s="4">
        <v>0.35832578191622577</v>
      </c>
      <c r="Q415" s="4">
        <v>0.36038845694400506</v>
      </c>
      <c r="R415" s="4">
        <v>0.17069985257250464</v>
      </c>
      <c r="S415" s="4">
        <v>0.36375017122542741</v>
      </c>
      <c r="T415" s="4">
        <v>0.2767429970554508</v>
      </c>
      <c r="U415" s="4">
        <v>0.24818534254451147</v>
      </c>
      <c r="V415" s="4">
        <v>0.27706244063673319</v>
      </c>
      <c r="W415" s="4">
        <v>0.27025041408176542</v>
      </c>
      <c r="X415" s="4">
        <v>0.2180086100185461</v>
      </c>
    </row>
    <row r="416" spans="1:24" ht="15.5" x14ac:dyDescent="0.35">
      <c r="A416" s="4" t="s">
        <v>282</v>
      </c>
      <c r="B416" s="4" t="s">
        <v>239</v>
      </c>
      <c r="C416" s="4">
        <v>1</v>
      </c>
      <c r="D416" s="4">
        <v>0.51663727296320028</v>
      </c>
      <c r="E416" s="4">
        <v>0.2256403983314425</v>
      </c>
      <c r="F416" s="4">
        <v>0.23250131217567985</v>
      </c>
      <c r="G416" s="4">
        <v>0.17901918821020876</v>
      </c>
      <c r="H416" s="4">
        <v>0.53436871904426475</v>
      </c>
      <c r="I416" s="4">
        <v>0.24566466513353083</v>
      </c>
      <c r="J416" s="4">
        <v>0.3795154492033353</v>
      </c>
      <c r="K416" s="4">
        <v>0.32552746887323919</v>
      </c>
      <c r="L416" s="4">
        <v>0.24297364473300373</v>
      </c>
      <c r="M416" s="4">
        <v>0.37613567912476631</v>
      </c>
      <c r="N416" s="4">
        <v>0.32029890153975871</v>
      </c>
      <c r="O416" s="4">
        <v>0.17017901380774342</v>
      </c>
      <c r="P416" s="4">
        <v>0.35832578191622577</v>
      </c>
      <c r="Q416" s="4">
        <v>0.36038845694400506</v>
      </c>
      <c r="R416" s="4">
        <v>0.17069985257250464</v>
      </c>
      <c r="S416" s="4">
        <v>0.36375017122542741</v>
      </c>
      <c r="T416" s="4">
        <v>0.2767429970554508</v>
      </c>
      <c r="U416" s="4">
        <v>0.24818534254451147</v>
      </c>
      <c r="V416" s="4">
        <v>0.27706244063673319</v>
      </c>
      <c r="W416" s="4">
        <v>0.27025041408176542</v>
      </c>
      <c r="X416" s="4">
        <v>0.2180086100185461</v>
      </c>
    </row>
    <row r="417" spans="1:24" ht="15.5" x14ac:dyDescent="0.35">
      <c r="A417" s="4" t="s">
        <v>282</v>
      </c>
      <c r="B417" s="4" t="s">
        <v>181</v>
      </c>
      <c r="C417" s="4">
        <v>1</v>
      </c>
      <c r="D417" s="4">
        <v>0.51663727296320028</v>
      </c>
      <c r="E417" s="4">
        <v>0.2256403983314425</v>
      </c>
      <c r="F417" s="4">
        <v>0.23250131217567985</v>
      </c>
      <c r="G417" s="4">
        <v>0.17901918821020876</v>
      </c>
      <c r="H417" s="4">
        <v>0.53436871904426475</v>
      </c>
      <c r="I417" s="4">
        <v>0.24566466513353083</v>
      </c>
      <c r="J417" s="4">
        <v>0.3795154492033353</v>
      </c>
      <c r="K417" s="4">
        <v>0.32552746887323919</v>
      </c>
      <c r="L417" s="4">
        <v>0.24297364473300373</v>
      </c>
      <c r="M417" s="4">
        <v>0.37613567912476631</v>
      </c>
      <c r="N417" s="4">
        <v>0.32029890153975871</v>
      </c>
      <c r="O417" s="4">
        <v>0.17017901380774342</v>
      </c>
      <c r="P417" s="4">
        <v>0.35832578191622577</v>
      </c>
      <c r="Q417" s="4">
        <v>0.36038845694400506</v>
      </c>
      <c r="R417" s="4">
        <v>0.17069985257250464</v>
      </c>
      <c r="S417" s="4">
        <v>0.36375017122542741</v>
      </c>
      <c r="T417" s="4">
        <v>0.2767429970554508</v>
      </c>
      <c r="U417" s="4">
        <v>0.24818534254451147</v>
      </c>
      <c r="V417" s="4">
        <v>0.27706244063673319</v>
      </c>
      <c r="W417" s="4">
        <v>0.27025041408176542</v>
      </c>
      <c r="X417" s="4">
        <v>0.2180086100185461</v>
      </c>
    </row>
    <row r="418" spans="1:24" ht="15.5" x14ac:dyDescent="0.35">
      <c r="A418" s="4" t="s">
        <v>282</v>
      </c>
      <c r="B418" s="4" t="s">
        <v>628</v>
      </c>
      <c r="C418" s="4">
        <v>1</v>
      </c>
      <c r="D418" s="4">
        <v>0.51663727296320028</v>
      </c>
      <c r="E418" s="4">
        <v>0.2256403983314425</v>
      </c>
      <c r="F418" s="4">
        <v>0.23250131217567985</v>
      </c>
      <c r="G418" s="4">
        <v>0.17901918821020876</v>
      </c>
      <c r="H418" s="4">
        <v>0.53436871904426475</v>
      </c>
      <c r="I418" s="4">
        <v>0.24566466513353083</v>
      </c>
      <c r="J418" s="4">
        <v>0.3795154492033353</v>
      </c>
      <c r="K418" s="4">
        <v>0.32552746887323919</v>
      </c>
      <c r="L418" s="4">
        <v>0.24297364473300373</v>
      </c>
      <c r="M418" s="4">
        <v>0.37613567912476631</v>
      </c>
      <c r="N418" s="4">
        <v>0.32029890153975871</v>
      </c>
      <c r="O418" s="4">
        <v>0.17017901380774342</v>
      </c>
      <c r="P418" s="4">
        <v>0.35832578191622577</v>
      </c>
      <c r="Q418" s="4">
        <v>0.36038845694400506</v>
      </c>
      <c r="R418" s="4">
        <v>0.17069985257250464</v>
      </c>
      <c r="S418" s="4">
        <v>0.36375017122542741</v>
      </c>
      <c r="T418" s="4">
        <v>0.2767429970554508</v>
      </c>
      <c r="U418" s="4">
        <v>0.24818534254451147</v>
      </c>
      <c r="V418" s="4">
        <v>0.27706244063673319</v>
      </c>
      <c r="W418" s="4">
        <v>0.27025041408176542</v>
      </c>
      <c r="X418" s="4">
        <v>0.2180086100185461</v>
      </c>
    </row>
    <row r="419" spans="1:24" ht="15.5" x14ac:dyDescent="0.35">
      <c r="A419" s="4" t="s">
        <v>282</v>
      </c>
      <c r="B419" s="4" t="s">
        <v>629</v>
      </c>
      <c r="C419" s="4">
        <v>1</v>
      </c>
      <c r="D419" s="4">
        <v>0.51663727296320028</v>
      </c>
      <c r="E419" s="4">
        <v>0.2256403983314425</v>
      </c>
      <c r="F419" s="4">
        <v>0.23250131217567985</v>
      </c>
      <c r="G419" s="4">
        <v>0.17901918821020876</v>
      </c>
      <c r="H419" s="4">
        <v>0.53436871904426475</v>
      </c>
      <c r="I419" s="4">
        <v>0.24566466513353083</v>
      </c>
      <c r="J419" s="4">
        <v>0.3795154492033353</v>
      </c>
      <c r="K419" s="4">
        <v>0.32552746887323919</v>
      </c>
      <c r="L419" s="4">
        <v>0.24297364473300373</v>
      </c>
      <c r="M419" s="4">
        <v>0.37613567912476631</v>
      </c>
      <c r="N419" s="4">
        <v>0.32029890153975871</v>
      </c>
      <c r="O419" s="4">
        <v>0.17017901380774342</v>
      </c>
      <c r="P419" s="4">
        <v>0.35832578191622577</v>
      </c>
      <c r="Q419" s="4">
        <v>0.36038845694400506</v>
      </c>
      <c r="R419" s="4">
        <v>0.17069985257250464</v>
      </c>
      <c r="S419" s="4">
        <v>0.36375017122542741</v>
      </c>
      <c r="T419" s="4">
        <v>0.2767429970554508</v>
      </c>
      <c r="U419" s="4">
        <v>0.24818534254451147</v>
      </c>
      <c r="V419" s="4">
        <v>0.27706244063673319</v>
      </c>
      <c r="W419" s="4">
        <v>0.27025041408176542</v>
      </c>
      <c r="X419" s="4">
        <v>0.2180086100185461</v>
      </c>
    </row>
    <row r="420" spans="1:24" ht="15.5" x14ac:dyDescent="0.35">
      <c r="A420" s="4" t="s">
        <v>282</v>
      </c>
      <c r="B420" s="4" t="s">
        <v>630</v>
      </c>
      <c r="C420" s="4">
        <v>1</v>
      </c>
      <c r="D420" s="4">
        <v>0.51663727296320028</v>
      </c>
      <c r="E420" s="4">
        <v>0.2256403983314425</v>
      </c>
      <c r="F420" s="4">
        <v>0.23250131217567985</v>
      </c>
      <c r="G420" s="4">
        <v>0.17901918821020876</v>
      </c>
      <c r="H420" s="4">
        <v>0.53436871904426475</v>
      </c>
      <c r="I420" s="4">
        <v>0.24566466513353083</v>
      </c>
      <c r="J420" s="4">
        <v>0.3795154492033353</v>
      </c>
      <c r="K420" s="4">
        <v>0.32552746887323919</v>
      </c>
      <c r="L420" s="4">
        <v>0.24297364473300373</v>
      </c>
      <c r="M420" s="4">
        <v>0.37613567912476631</v>
      </c>
      <c r="N420" s="4">
        <v>0.32029890153975871</v>
      </c>
      <c r="O420" s="4">
        <v>0.17017901380774342</v>
      </c>
      <c r="P420" s="4">
        <v>0.35832578191622577</v>
      </c>
      <c r="Q420" s="4">
        <v>0.36038845694400506</v>
      </c>
      <c r="R420" s="4">
        <v>0.17069985257250464</v>
      </c>
      <c r="S420" s="4">
        <v>0.36375017122542741</v>
      </c>
      <c r="T420" s="4">
        <v>0.2767429970554508</v>
      </c>
      <c r="U420" s="4">
        <v>0.24818534254451147</v>
      </c>
      <c r="V420" s="4">
        <v>0.27706244063673319</v>
      </c>
      <c r="W420" s="4">
        <v>0.27025041408176542</v>
      </c>
      <c r="X420" s="4">
        <v>0.2180086100185461</v>
      </c>
    </row>
    <row r="421" spans="1:24" ht="15.5" x14ac:dyDescent="0.35">
      <c r="A421" s="4" t="s">
        <v>282</v>
      </c>
      <c r="B421" s="4" t="s">
        <v>631</v>
      </c>
      <c r="C421" s="4">
        <v>1</v>
      </c>
      <c r="D421" s="4">
        <v>0.51663727296320028</v>
      </c>
      <c r="E421" s="4">
        <v>0.2256403983314425</v>
      </c>
      <c r="F421" s="4">
        <v>0.23250131217567985</v>
      </c>
      <c r="G421" s="4">
        <v>0.17901918821020876</v>
      </c>
      <c r="H421" s="4">
        <v>0.53436871904426475</v>
      </c>
      <c r="I421" s="4">
        <v>0.24566466513353083</v>
      </c>
      <c r="J421" s="4">
        <v>0.3795154492033353</v>
      </c>
      <c r="K421" s="4">
        <v>0.32552746887323919</v>
      </c>
      <c r="L421" s="4">
        <v>0.24297364473300373</v>
      </c>
      <c r="M421" s="4">
        <v>0.37613567912476631</v>
      </c>
      <c r="N421" s="4">
        <v>0.32029890153975871</v>
      </c>
      <c r="O421" s="4">
        <v>0.17017901380774342</v>
      </c>
      <c r="P421" s="4">
        <v>0.35832578191622577</v>
      </c>
      <c r="Q421" s="4">
        <v>0.36038845694400506</v>
      </c>
      <c r="R421" s="4">
        <v>0.17069985257250464</v>
      </c>
      <c r="S421" s="4">
        <v>0.36375017122542741</v>
      </c>
      <c r="T421" s="4">
        <v>0.2767429970554508</v>
      </c>
      <c r="U421" s="4">
        <v>0.24818534254451147</v>
      </c>
      <c r="V421" s="4">
        <v>0.27706244063673319</v>
      </c>
      <c r="W421" s="4">
        <v>0.27025041408176542</v>
      </c>
      <c r="X421" s="4">
        <v>0.2180086100185461</v>
      </c>
    </row>
    <row r="422" spans="1:24" ht="15.5" x14ac:dyDescent="0.35">
      <c r="A422" s="4" t="s">
        <v>282</v>
      </c>
      <c r="B422" s="4" t="s">
        <v>632</v>
      </c>
      <c r="C422" s="4">
        <v>1</v>
      </c>
      <c r="D422" s="4">
        <v>0.51663727296320028</v>
      </c>
      <c r="E422" s="4">
        <v>0.2256403983314425</v>
      </c>
      <c r="F422" s="4">
        <v>0.23250131217567985</v>
      </c>
      <c r="G422" s="4">
        <v>0.17901918821020876</v>
      </c>
      <c r="H422" s="4">
        <v>0.53436871904426475</v>
      </c>
      <c r="I422" s="4">
        <v>0.24566466513353083</v>
      </c>
      <c r="J422" s="4">
        <v>0.3795154492033353</v>
      </c>
      <c r="K422" s="4">
        <v>0.32552746887323919</v>
      </c>
      <c r="L422" s="4">
        <v>0.24297364473300373</v>
      </c>
      <c r="M422" s="4">
        <v>0.37613567912476631</v>
      </c>
      <c r="N422" s="4">
        <v>0.32029890153975871</v>
      </c>
      <c r="O422" s="4">
        <v>0.17017901380774342</v>
      </c>
      <c r="P422" s="4">
        <v>0.35832578191622577</v>
      </c>
      <c r="Q422" s="4">
        <v>0.36038845694400506</v>
      </c>
      <c r="R422" s="4">
        <v>0.17069985257250464</v>
      </c>
      <c r="S422" s="4">
        <v>0.36375017122542741</v>
      </c>
      <c r="T422" s="4">
        <v>0.2767429970554508</v>
      </c>
      <c r="U422" s="4">
        <v>0.24818534254451147</v>
      </c>
      <c r="V422" s="4">
        <v>0.27706244063673319</v>
      </c>
      <c r="W422" s="4">
        <v>0.27025041408176542</v>
      </c>
      <c r="X422" s="4">
        <v>0.2180086100185461</v>
      </c>
    </row>
    <row r="423" spans="1:24" ht="15.5" x14ac:dyDescent="0.35">
      <c r="A423" s="4" t="s">
        <v>282</v>
      </c>
      <c r="B423" s="4" t="s">
        <v>240</v>
      </c>
      <c r="C423" s="4">
        <v>1</v>
      </c>
      <c r="D423" s="4">
        <v>0.51663727296320028</v>
      </c>
      <c r="E423" s="4">
        <v>0.2256403983314425</v>
      </c>
      <c r="F423" s="4">
        <v>0.23250131217567985</v>
      </c>
      <c r="G423" s="4">
        <v>0.17901918821020876</v>
      </c>
      <c r="H423" s="4">
        <v>0.53436871904426475</v>
      </c>
      <c r="I423" s="4">
        <v>0.24566466513353083</v>
      </c>
      <c r="J423" s="4">
        <v>0.3795154492033353</v>
      </c>
      <c r="K423" s="4">
        <v>0.32552746887323919</v>
      </c>
      <c r="L423" s="4">
        <v>0.24297364473300373</v>
      </c>
      <c r="M423" s="4">
        <v>0.37613567912476631</v>
      </c>
      <c r="N423" s="4">
        <v>0.32029890153975871</v>
      </c>
      <c r="O423" s="4">
        <v>0.17017901380774342</v>
      </c>
      <c r="P423" s="4">
        <v>0.35832578191622577</v>
      </c>
      <c r="Q423" s="4">
        <v>0.36038845694400506</v>
      </c>
      <c r="R423" s="4">
        <v>0.17069985257250464</v>
      </c>
      <c r="S423" s="4">
        <v>0.36375017122542741</v>
      </c>
      <c r="T423" s="4">
        <v>0.2767429970554508</v>
      </c>
      <c r="U423" s="4">
        <v>0.24818534254451147</v>
      </c>
      <c r="V423" s="4">
        <v>0.27706244063673319</v>
      </c>
      <c r="W423" s="4">
        <v>0.27025041408176542</v>
      </c>
      <c r="X423" s="4">
        <v>0.2180086100185461</v>
      </c>
    </row>
    <row r="424" spans="1:24" ht="15.5" x14ac:dyDescent="0.35">
      <c r="A424" s="4" t="s">
        <v>282</v>
      </c>
      <c r="B424" s="4" t="s">
        <v>182</v>
      </c>
      <c r="C424" s="4">
        <v>1</v>
      </c>
      <c r="D424" s="4">
        <v>0.51663727296320028</v>
      </c>
      <c r="E424" s="4">
        <v>0.2256403983314425</v>
      </c>
      <c r="F424" s="4">
        <v>0.23250131217567985</v>
      </c>
      <c r="G424" s="4">
        <v>0.17901918821020876</v>
      </c>
      <c r="H424" s="4">
        <v>0.53436871904426475</v>
      </c>
      <c r="I424" s="4">
        <v>0.24566466513353083</v>
      </c>
      <c r="J424" s="4">
        <v>0.3795154492033353</v>
      </c>
      <c r="K424" s="4">
        <v>0.32552746887323919</v>
      </c>
      <c r="L424" s="4">
        <v>0.24297364473300373</v>
      </c>
      <c r="M424" s="4">
        <v>0.37613567912476631</v>
      </c>
      <c r="N424" s="4">
        <v>0.32029890153975871</v>
      </c>
      <c r="O424" s="4">
        <v>0.17017901380774342</v>
      </c>
      <c r="P424" s="4">
        <v>0.35832578191622577</v>
      </c>
      <c r="Q424" s="4">
        <v>0.36038845694400506</v>
      </c>
      <c r="R424" s="4">
        <v>0.17069985257250464</v>
      </c>
      <c r="S424" s="4">
        <v>0.36375017122542741</v>
      </c>
      <c r="T424" s="4">
        <v>0.2767429970554508</v>
      </c>
      <c r="U424" s="4">
        <v>0.24818534254451147</v>
      </c>
      <c r="V424" s="4">
        <v>0.27706244063673319</v>
      </c>
      <c r="W424" s="4">
        <v>0.27025041408176542</v>
      </c>
      <c r="X424" s="4">
        <v>0.2180086100185461</v>
      </c>
    </row>
    <row r="425" spans="1:24" ht="15.5" x14ac:dyDescent="0.35">
      <c r="A425" s="4" t="s">
        <v>282</v>
      </c>
      <c r="B425" s="4" t="s">
        <v>633</v>
      </c>
      <c r="C425" s="4">
        <v>1</v>
      </c>
      <c r="D425" s="4">
        <v>0.51663727296320028</v>
      </c>
      <c r="E425" s="4">
        <v>0.2256403983314425</v>
      </c>
      <c r="F425" s="4">
        <v>0.23250131217567985</v>
      </c>
      <c r="G425" s="4">
        <v>0.17901918821020876</v>
      </c>
      <c r="H425" s="4">
        <v>0.53436871904426475</v>
      </c>
      <c r="I425" s="4">
        <v>0.24566466513353083</v>
      </c>
      <c r="J425" s="4">
        <v>0.3795154492033353</v>
      </c>
      <c r="K425" s="4">
        <v>0.32552746887323919</v>
      </c>
      <c r="L425" s="4">
        <v>0.24297364473300373</v>
      </c>
      <c r="M425" s="4">
        <v>0.37613567912476631</v>
      </c>
      <c r="N425" s="4">
        <v>0.32029890153975871</v>
      </c>
      <c r="O425" s="4">
        <v>0.17017901380774342</v>
      </c>
      <c r="P425" s="4">
        <v>0.35832578191622577</v>
      </c>
      <c r="Q425" s="4">
        <v>0.36038845694400506</v>
      </c>
      <c r="R425" s="4">
        <v>0.17069985257250464</v>
      </c>
      <c r="S425" s="4">
        <v>0.36375017122542741</v>
      </c>
      <c r="T425" s="4">
        <v>0.2767429970554508</v>
      </c>
      <c r="U425" s="4">
        <v>0.24818534254451147</v>
      </c>
      <c r="V425" s="4">
        <v>0.27706244063673319</v>
      </c>
      <c r="W425" s="4">
        <v>0.27025041408176542</v>
      </c>
      <c r="X425" s="4">
        <v>0.2180086100185461</v>
      </c>
    </row>
    <row r="426" spans="1:24" ht="15.5" x14ac:dyDescent="0.35">
      <c r="A426" s="4" t="s">
        <v>282</v>
      </c>
      <c r="B426" s="4" t="s">
        <v>634</v>
      </c>
      <c r="C426" s="4">
        <v>1</v>
      </c>
      <c r="D426" s="4">
        <v>0.51663727296320028</v>
      </c>
      <c r="E426" s="4">
        <v>0.2256403983314425</v>
      </c>
      <c r="F426" s="4">
        <v>0.23250131217567985</v>
      </c>
      <c r="G426" s="4">
        <v>0.17901918821020876</v>
      </c>
      <c r="H426" s="4">
        <v>0.53436871904426475</v>
      </c>
      <c r="I426" s="4">
        <v>0.24566466513353083</v>
      </c>
      <c r="J426" s="4">
        <v>0.3795154492033353</v>
      </c>
      <c r="K426" s="4">
        <v>0.32552746887323919</v>
      </c>
      <c r="L426" s="4">
        <v>0.24297364473300373</v>
      </c>
      <c r="M426" s="4">
        <v>0.37613567912476631</v>
      </c>
      <c r="N426" s="4">
        <v>0.32029890153975871</v>
      </c>
      <c r="O426" s="4">
        <v>0.17017901380774342</v>
      </c>
      <c r="P426" s="4">
        <v>0.35832578191622577</v>
      </c>
      <c r="Q426" s="4">
        <v>0.36038845694400506</v>
      </c>
      <c r="R426" s="4">
        <v>0.17069985257250464</v>
      </c>
      <c r="S426" s="4">
        <v>0.36375017122542741</v>
      </c>
      <c r="T426" s="4">
        <v>0.2767429970554508</v>
      </c>
      <c r="U426" s="4">
        <v>0.24818534254451147</v>
      </c>
      <c r="V426" s="4">
        <v>0.27706244063673319</v>
      </c>
      <c r="W426" s="4">
        <v>0.27025041408176542</v>
      </c>
      <c r="X426" s="4">
        <v>0.2180086100185461</v>
      </c>
    </row>
    <row r="427" spans="1:24" ht="15.5" x14ac:dyDescent="0.35">
      <c r="A427" s="4" t="s">
        <v>282</v>
      </c>
      <c r="B427" s="4" t="s">
        <v>635</v>
      </c>
      <c r="C427" s="4">
        <v>1</v>
      </c>
      <c r="D427" s="4">
        <v>0.51663727296320028</v>
      </c>
      <c r="E427" s="4">
        <v>0.2256403983314425</v>
      </c>
      <c r="F427" s="4">
        <v>0.23250131217567985</v>
      </c>
      <c r="G427" s="4">
        <v>0.17901918821020876</v>
      </c>
      <c r="H427" s="4">
        <v>0.53436871904426475</v>
      </c>
      <c r="I427" s="4">
        <v>0.24566466513353083</v>
      </c>
      <c r="J427" s="4">
        <v>0.3795154492033353</v>
      </c>
      <c r="K427" s="4">
        <v>0.32552746887323919</v>
      </c>
      <c r="L427" s="4">
        <v>0.24297364473300373</v>
      </c>
      <c r="M427" s="4">
        <v>0.37613567912476631</v>
      </c>
      <c r="N427" s="4">
        <v>0.32029890153975871</v>
      </c>
      <c r="O427" s="4">
        <v>0.17017901380774342</v>
      </c>
      <c r="P427" s="4">
        <v>0.35832578191622577</v>
      </c>
      <c r="Q427" s="4">
        <v>0.36038845694400506</v>
      </c>
      <c r="R427" s="4">
        <v>0.17069985257250464</v>
      </c>
      <c r="S427" s="4">
        <v>0.36375017122542741</v>
      </c>
      <c r="T427" s="4">
        <v>0.2767429970554508</v>
      </c>
      <c r="U427" s="4">
        <v>0.24818534254451147</v>
      </c>
      <c r="V427" s="4">
        <v>0.27706244063673319</v>
      </c>
      <c r="W427" s="4">
        <v>0.27025041408176542</v>
      </c>
      <c r="X427" s="4">
        <v>0.2180086100185461</v>
      </c>
    </row>
    <row r="428" spans="1:24" ht="15.5" x14ac:dyDescent="0.35">
      <c r="A428" s="4" t="s">
        <v>282</v>
      </c>
      <c r="B428" s="4" t="s">
        <v>636</v>
      </c>
      <c r="C428" s="4">
        <v>1</v>
      </c>
      <c r="D428" s="4">
        <v>0.51663727296320028</v>
      </c>
      <c r="E428" s="4">
        <v>0.2256403983314425</v>
      </c>
      <c r="F428" s="4">
        <v>0.23250131217567985</v>
      </c>
      <c r="G428" s="4">
        <v>0.17901918821020876</v>
      </c>
      <c r="H428" s="4">
        <v>0.53436871904426475</v>
      </c>
      <c r="I428" s="4">
        <v>0.24566466513353083</v>
      </c>
      <c r="J428" s="4">
        <v>0.3795154492033353</v>
      </c>
      <c r="K428" s="4">
        <v>0.32552746887323919</v>
      </c>
      <c r="L428" s="4">
        <v>0.24297364473300373</v>
      </c>
      <c r="M428" s="4">
        <v>0.37613567912476631</v>
      </c>
      <c r="N428" s="4">
        <v>0.32029890153975871</v>
      </c>
      <c r="O428" s="4">
        <v>0.17017901380774342</v>
      </c>
      <c r="P428" s="4">
        <v>0.35832578191622577</v>
      </c>
      <c r="Q428" s="4">
        <v>0.36038845694400506</v>
      </c>
      <c r="R428" s="4">
        <v>0.17069985257250464</v>
      </c>
      <c r="S428" s="4">
        <v>0.36375017122542741</v>
      </c>
      <c r="T428" s="4">
        <v>0.2767429970554508</v>
      </c>
      <c r="U428" s="4">
        <v>0.24818534254451147</v>
      </c>
      <c r="V428" s="4">
        <v>0.27706244063673319</v>
      </c>
      <c r="W428" s="4">
        <v>0.27025041408176542</v>
      </c>
      <c r="X428" s="4">
        <v>0.2180086100185461</v>
      </c>
    </row>
    <row r="429" spans="1:24" ht="15.5" x14ac:dyDescent="0.35">
      <c r="A429" s="4" t="s">
        <v>282</v>
      </c>
      <c r="B429" s="4" t="s">
        <v>637</v>
      </c>
      <c r="C429" s="4">
        <v>1</v>
      </c>
      <c r="D429" s="4">
        <v>0.51663727296320028</v>
      </c>
      <c r="E429" s="4">
        <v>0.2256403983314425</v>
      </c>
      <c r="F429" s="4">
        <v>0.23250131217567985</v>
      </c>
      <c r="G429" s="4">
        <v>0.17901918821020876</v>
      </c>
      <c r="H429" s="4">
        <v>0.53436871904426475</v>
      </c>
      <c r="I429" s="4">
        <v>0.24566466513353083</v>
      </c>
      <c r="J429" s="4">
        <v>0.3795154492033353</v>
      </c>
      <c r="K429" s="4">
        <v>0.32552746887323919</v>
      </c>
      <c r="L429" s="4">
        <v>0.24297364473300373</v>
      </c>
      <c r="M429" s="4">
        <v>0.37613567912476631</v>
      </c>
      <c r="N429" s="4">
        <v>0.32029890153975871</v>
      </c>
      <c r="O429" s="4">
        <v>0.17017901380774342</v>
      </c>
      <c r="P429" s="4">
        <v>0.35832578191622577</v>
      </c>
      <c r="Q429" s="4">
        <v>0.36038845694400506</v>
      </c>
      <c r="R429" s="4">
        <v>0.17069985257250464</v>
      </c>
      <c r="S429" s="4">
        <v>0.36375017122542741</v>
      </c>
      <c r="T429" s="4">
        <v>0.2767429970554508</v>
      </c>
      <c r="U429" s="4">
        <v>0.24818534254451147</v>
      </c>
      <c r="V429" s="4">
        <v>0.27706244063673319</v>
      </c>
      <c r="W429" s="4">
        <v>0.27025041408176542</v>
      </c>
      <c r="X429" s="4">
        <v>0.2180086100185461</v>
      </c>
    </row>
    <row r="430" spans="1:24" ht="15.5" x14ac:dyDescent="0.35">
      <c r="A430" s="4" t="s">
        <v>282</v>
      </c>
      <c r="B430" s="4" t="s">
        <v>241</v>
      </c>
      <c r="C430" s="4">
        <v>1</v>
      </c>
      <c r="D430" s="4">
        <v>0.51663727296320028</v>
      </c>
      <c r="E430" s="4">
        <v>0.2256403983314425</v>
      </c>
      <c r="F430" s="4">
        <v>0.23250131217567985</v>
      </c>
      <c r="G430" s="4">
        <v>0.17901918821020876</v>
      </c>
      <c r="H430" s="4">
        <v>0.53436871904426475</v>
      </c>
      <c r="I430" s="4">
        <v>0.24566466513353083</v>
      </c>
      <c r="J430" s="4">
        <v>0.3795154492033353</v>
      </c>
      <c r="K430" s="4">
        <v>0.32552746887323919</v>
      </c>
      <c r="L430" s="4">
        <v>0.24297364473300373</v>
      </c>
      <c r="M430" s="4">
        <v>0.37613567912476631</v>
      </c>
      <c r="N430" s="4">
        <v>0.32029890153975871</v>
      </c>
      <c r="O430" s="4">
        <v>0.17017901380774342</v>
      </c>
      <c r="P430" s="4">
        <v>0.35832578191622577</v>
      </c>
      <c r="Q430" s="4">
        <v>0.36038845694400506</v>
      </c>
      <c r="R430" s="4">
        <v>0.17069985257250464</v>
      </c>
      <c r="S430" s="4">
        <v>0.36375017122542741</v>
      </c>
      <c r="T430" s="4">
        <v>0.2767429970554508</v>
      </c>
      <c r="U430" s="4">
        <v>0.24818534254451147</v>
      </c>
      <c r="V430" s="4">
        <v>0.27706244063673319</v>
      </c>
      <c r="W430" s="4">
        <v>0.27025041408176542</v>
      </c>
      <c r="X430" s="4">
        <v>0.2180086100185461</v>
      </c>
    </row>
    <row r="431" spans="1:24" ht="15.5" x14ac:dyDescent="0.35">
      <c r="A431" s="4" t="s">
        <v>282</v>
      </c>
      <c r="B431" s="4" t="s">
        <v>183</v>
      </c>
      <c r="C431" s="4">
        <v>1</v>
      </c>
      <c r="D431" s="4">
        <v>0.51663727296320028</v>
      </c>
      <c r="E431" s="4">
        <v>0.2256403983314425</v>
      </c>
      <c r="F431" s="4">
        <v>0.23250131217567985</v>
      </c>
      <c r="G431" s="4">
        <v>0.17901918821020876</v>
      </c>
      <c r="H431" s="4">
        <v>0.53436871904426475</v>
      </c>
      <c r="I431" s="4">
        <v>0.24566466513353083</v>
      </c>
      <c r="J431" s="4">
        <v>0.3795154492033353</v>
      </c>
      <c r="K431" s="4">
        <v>0.32552746887323919</v>
      </c>
      <c r="L431" s="4">
        <v>0.24297364473300373</v>
      </c>
      <c r="M431" s="4">
        <v>0.37613567912476631</v>
      </c>
      <c r="N431" s="4">
        <v>0.32029890153975871</v>
      </c>
      <c r="O431" s="4">
        <v>0.17017901380774342</v>
      </c>
      <c r="P431" s="4">
        <v>0.35832578191622577</v>
      </c>
      <c r="Q431" s="4">
        <v>0.36038845694400506</v>
      </c>
      <c r="R431" s="4">
        <v>0.17069985257250464</v>
      </c>
      <c r="S431" s="4">
        <v>0.36375017122542741</v>
      </c>
      <c r="T431" s="4">
        <v>0.2767429970554508</v>
      </c>
      <c r="U431" s="4">
        <v>0.24818534254451147</v>
      </c>
      <c r="V431" s="4">
        <v>0.27706244063673319</v>
      </c>
      <c r="W431" s="4">
        <v>0.27025041408176542</v>
      </c>
      <c r="X431" s="4">
        <v>0.2180086100185461</v>
      </c>
    </row>
    <row r="432" spans="1:24" ht="15.5" x14ac:dyDescent="0.35">
      <c r="A432" s="4" t="s">
        <v>282</v>
      </c>
      <c r="B432" s="4" t="s">
        <v>638</v>
      </c>
      <c r="C432" s="4">
        <v>1</v>
      </c>
      <c r="D432" s="4">
        <v>0.51663727296320028</v>
      </c>
      <c r="E432" s="4">
        <v>0.2256403983314425</v>
      </c>
      <c r="F432" s="4">
        <v>0.23250131217567985</v>
      </c>
      <c r="G432" s="4">
        <v>0.17901918821020876</v>
      </c>
      <c r="H432" s="4">
        <v>0.53436871904426475</v>
      </c>
      <c r="I432" s="4">
        <v>0.24566466513353083</v>
      </c>
      <c r="J432" s="4">
        <v>0.3795154492033353</v>
      </c>
      <c r="K432" s="4">
        <v>0.32552746887323919</v>
      </c>
      <c r="L432" s="4">
        <v>0.24297364473300373</v>
      </c>
      <c r="M432" s="4">
        <v>0.37613567912476631</v>
      </c>
      <c r="N432" s="4">
        <v>0.32029890153975871</v>
      </c>
      <c r="O432" s="4">
        <v>0.17017901380774342</v>
      </c>
      <c r="P432" s="4">
        <v>0.35832578191622577</v>
      </c>
      <c r="Q432" s="4">
        <v>0.36038845694400506</v>
      </c>
      <c r="R432" s="4">
        <v>0.17069985257250464</v>
      </c>
      <c r="S432" s="4">
        <v>0.36375017122542741</v>
      </c>
      <c r="T432" s="4">
        <v>0.2767429970554508</v>
      </c>
      <c r="U432" s="4">
        <v>0.24818534254451147</v>
      </c>
      <c r="V432" s="4">
        <v>0.27706244063673319</v>
      </c>
      <c r="W432" s="4">
        <v>0.27025041408176542</v>
      </c>
      <c r="X432" s="4">
        <v>0.2180086100185461</v>
      </c>
    </row>
    <row r="433" spans="1:24" ht="15.5" x14ac:dyDescent="0.35">
      <c r="A433" s="4" t="s">
        <v>282</v>
      </c>
      <c r="B433" s="4" t="s">
        <v>639</v>
      </c>
      <c r="C433" s="4">
        <v>1</v>
      </c>
      <c r="D433" s="4">
        <v>0.51663727296320028</v>
      </c>
      <c r="E433" s="4">
        <v>0.2256403983314425</v>
      </c>
      <c r="F433" s="4">
        <v>0.23250131217567985</v>
      </c>
      <c r="G433" s="4">
        <v>0.17901918821020876</v>
      </c>
      <c r="H433" s="4">
        <v>0.53436871904426475</v>
      </c>
      <c r="I433" s="4">
        <v>0.24566466513353083</v>
      </c>
      <c r="J433" s="4">
        <v>0.3795154492033353</v>
      </c>
      <c r="K433" s="4">
        <v>0.32552746887323919</v>
      </c>
      <c r="L433" s="4">
        <v>0.24297364473300373</v>
      </c>
      <c r="M433" s="4">
        <v>0.37613567912476631</v>
      </c>
      <c r="N433" s="4">
        <v>0.32029890153975871</v>
      </c>
      <c r="O433" s="4">
        <v>0.17017901380774342</v>
      </c>
      <c r="P433" s="4">
        <v>0.35832578191622577</v>
      </c>
      <c r="Q433" s="4">
        <v>0.36038845694400506</v>
      </c>
      <c r="R433" s="4">
        <v>0.17069985257250464</v>
      </c>
      <c r="S433" s="4">
        <v>0.36375017122542741</v>
      </c>
      <c r="T433" s="4">
        <v>0.2767429970554508</v>
      </c>
      <c r="U433" s="4">
        <v>0.24818534254451147</v>
      </c>
      <c r="V433" s="4">
        <v>0.27706244063673319</v>
      </c>
      <c r="W433" s="4">
        <v>0.27025041408176542</v>
      </c>
      <c r="X433" s="4">
        <v>0.2180086100185461</v>
      </c>
    </row>
    <row r="434" spans="1:24" ht="15.5" x14ac:dyDescent="0.35">
      <c r="A434" s="4" t="s">
        <v>282</v>
      </c>
      <c r="B434" s="4" t="s">
        <v>640</v>
      </c>
      <c r="C434" s="4">
        <v>1</v>
      </c>
      <c r="D434" s="4">
        <v>0.51663727296320028</v>
      </c>
      <c r="E434" s="4">
        <v>0.2256403983314425</v>
      </c>
      <c r="F434" s="4">
        <v>0.23250131217567985</v>
      </c>
      <c r="G434" s="4">
        <v>0.17901918821020876</v>
      </c>
      <c r="H434" s="4">
        <v>0.53436871904426475</v>
      </c>
      <c r="I434" s="4">
        <v>0.24566466513353083</v>
      </c>
      <c r="J434" s="4">
        <v>0.3795154492033353</v>
      </c>
      <c r="K434" s="4">
        <v>0.32552746887323919</v>
      </c>
      <c r="L434" s="4">
        <v>0.24297364473300373</v>
      </c>
      <c r="M434" s="4">
        <v>0.37613567912476631</v>
      </c>
      <c r="N434" s="4">
        <v>0.32029890153975871</v>
      </c>
      <c r="O434" s="4">
        <v>0.17017901380774342</v>
      </c>
      <c r="P434" s="4">
        <v>0.35832578191622577</v>
      </c>
      <c r="Q434" s="4">
        <v>0.36038845694400506</v>
      </c>
      <c r="R434" s="4">
        <v>0.17069985257250464</v>
      </c>
      <c r="S434" s="4">
        <v>0.36375017122542741</v>
      </c>
      <c r="T434" s="4">
        <v>0.2767429970554508</v>
      </c>
      <c r="U434" s="4">
        <v>0.24818534254451147</v>
      </c>
      <c r="V434" s="4">
        <v>0.27706244063673319</v>
      </c>
      <c r="W434" s="4">
        <v>0.27025041408176542</v>
      </c>
      <c r="X434" s="4">
        <v>0.2180086100185461</v>
      </c>
    </row>
    <row r="435" spans="1:24" ht="15.5" x14ac:dyDescent="0.35">
      <c r="A435" s="4" t="s">
        <v>282</v>
      </c>
      <c r="B435" s="4" t="s">
        <v>641</v>
      </c>
      <c r="C435" s="4">
        <v>1</v>
      </c>
      <c r="D435" s="4">
        <v>0.51663727296320028</v>
      </c>
      <c r="E435" s="4">
        <v>0.2256403983314425</v>
      </c>
      <c r="F435" s="4">
        <v>0.23250131217567985</v>
      </c>
      <c r="G435" s="4">
        <v>0.17901918821020876</v>
      </c>
      <c r="H435" s="4">
        <v>0.53436871904426475</v>
      </c>
      <c r="I435" s="4">
        <v>0.24566466513353083</v>
      </c>
      <c r="J435" s="4">
        <v>0.3795154492033353</v>
      </c>
      <c r="K435" s="4">
        <v>0.32552746887323919</v>
      </c>
      <c r="L435" s="4">
        <v>0.24297364473300373</v>
      </c>
      <c r="M435" s="4">
        <v>0.37613567912476631</v>
      </c>
      <c r="N435" s="4">
        <v>0.32029890153975871</v>
      </c>
      <c r="O435" s="4">
        <v>0.17017901380774342</v>
      </c>
      <c r="P435" s="4">
        <v>0.35832578191622577</v>
      </c>
      <c r="Q435" s="4">
        <v>0.36038845694400506</v>
      </c>
      <c r="R435" s="4">
        <v>0.17069985257250464</v>
      </c>
      <c r="S435" s="4">
        <v>0.36375017122542741</v>
      </c>
      <c r="T435" s="4">
        <v>0.2767429970554508</v>
      </c>
      <c r="U435" s="4">
        <v>0.24818534254451147</v>
      </c>
      <c r="V435" s="4">
        <v>0.27706244063673319</v>
      </c>
      <c r="W435" s="4">
        <v>0.27025041408176542</v>
      </c>
      <c r="X435" s="4">
        <v>0.2180086100185461</v>
      </c>
    </row>
    <row r="436" spans="1:24" ht="15.5" x14ac:dyDescent="0.35">
      <c r="A436" s="4" t="s">
        <v>282</v>
      </c>
      <c r="B436" s="4" t="s">
        <v>642</v>
      </c>
      <c r="C436" s="4">
        <v>1</v>
      </c>
      <c r="D436" s="4">
        <v>0.51663727296320028</v>
      </c>
      <c r="E436" s="4">
        <v>0.2256403983314425</v>
      </c>
      <c r="F436" s="4">
        <v>0.23250131217567985</v>
      </c>
      <c r="G436" s="4">
        <v>0.17901918821020876</v>
      </c>
      <c r="H436" s="4">
        <v>0.53436871904426475</v>
      </c>
      <c r="I436" s="4">
        <v>0.24566466513353083</v>
      </c>
      <c r="J436" s="4">
        <v>0.3795154492033353</v>
      </c>
      <c r="K436" s="4">
        <v>0.32552746887323919</v>
      </c>
      <c r="L436" s="4">
        <v>0.24297364473300373</v>
      </c>
      <c r="M436" s="4">
        <v>0.37613567912476631</v>
      </c>
      <c r="N436" s="4">
        <v>0.32029890153975871</v>
      </c>
      <c r="O436" s="4">
        <v>0.17017901380774342</v>
      </c>
      <c r="P436" s="4">
        <v>0.35832578191622577</v>
      </c>
      <c r="Q436" s="4">
        <v>0.36038845694400506</v>
      </c>
      <c r="R436" s="4">
        <v>0.17069985257250464</v>
      </c>
      <c r="S436" s="4">
        <v>0.36375017122542741</v>
      </c>
      <c r="T436" s="4">
        <v>0.2767429970554508</v>
      </c>
      <c r="U436" s="4">
        <v>0.24818534254451147</v>
      </c>
      <c r="V436" s="4">
        <v>0.27706244063673319</v>
      </c>
      <c r="W436" s="4">
        <v>0.27025041408176542</v>
      </c>
      <c r="X436" s="4">
        <v>0.2180086100185461</v>
      </c>
    </row>
    <row r="437" spans="1:24" ht="15.5" x14ac:dyDescent="0.35">
      <c r="A437" s="4" t="s">
        <v>282</v>
      </c>
      <c r="B437" s="4" t="s">
        <v>242</v>
      </c>
      <c r="C437" s="4">
        <v>1</v>
      </c>
      <c r="D437" s="4">
        <v>0.51663727296320028</v>
      </c>
      <c r="E437" s="4">
        <v>0.2256403983314425</v>
      </c>
      <c r="F437" s="4">
        <v>0.23250131217567985</v>
      </c>
      <c r="G437" s="4">
        <v>0.17901918821020876</v>
      </c>
      <c r="H437" s="4">
        <v>0.53436871904426475</v>
      </c>
      <c r="I437" s="4">
        <v>0.24566466513353083</v>
      </c>
      <c r="J437" s="4">
        <v>0.3795154492033353</v>
      </c>
      <c r="K437" s="4">
        <v>0.32552746887323919</v>
      </c>
      <c r="L437" s="4">
        <v>0.24297364473300373</v>
      </c>
      <c r="M437" s="4">
        <v>0.37613567912476631</v>
      </c>
      <c r="N437" s="4">
        <v>0.32029890153975871</v>
      </c>
      <c r="O437" s="4">
        <v>0.17017901380774342</v>
      </c>
      <c r="P437" s="4">
        <v>0.35832578191622577</v>
      </c>
      <c r="Q437" s="4">
        <v>0.36038845694400506</v>
      </c>
      <c r="R437" s="4">
        <v>0.17069985257250464</v>
      </c>
      <c r="S437" s="4">
        <v>0.36375017122542741</v>
      </c>
      <c r="T437" s="4">
        <v>0.2767429970554508</v>
      </c>
      <c r="U437" s="4">
        <v>0.24818534254451147</v>
      </c>
      <c r="V437" s="4">
        <v>0.27706244063673319</v>
      </c>
      <c r="W437" s="4">
        <v>0.27025041408176542</v>
      </c>
      <c r="X437" s="4">
        <v>0.2180086100185461</v>
      </c>
    </row>
    <row r="438" spans="1:24" ht="15.5" x14ac:dyDescent="0.35">
      <c r="A438" s="4" t="s">
        <v>282</v>
      </c>
      <c r="B438" s="4" t="s">
        <v>184</v>
      </c>
      <c r="C438" s="4">
        <v>1</v>
      </c>
      <c r="D438" s="4">
        <v>0.51663727296320028</v>
      </c>
      <c r="E438" s="4">
        <v>0.2256403983314425</v>
      </c>
      <c r="F438" s="4">
        <v>0.23250131217567985</v>
      </c>
      <c r="G438" s="4">
        <v>0.17901918821020876</v>
      </c>
      <c r="H438" s="4">
        <v>0.53436871904426475</v>
      </c>
      <c r="I438" s="4">
        <v>0.24566466513353083</v>
      </c>
      <c r="J438" s="4">
        <v>0.3795154492033353</v>
      </c>
      <c r="K438" s="4">
        <v>0.32552746887323919</v>
      </c>
      <c r="L438" s="4">
        <v>0.24297364473300373</v>
      </c>
      <c r="M438" s="4">
        <v>0.37613567912476631</v>
      </c>
      <c r="N438" s="4">
        <v>0.32029890153975871</v>
      </c>
      <c r="O438" s="4">
        <v>0.17017901380774342</v>
      </c>
      <c r="P438" s="4">
        <v>0.35832578191622577</v>
      </c>
      <c r="Q438" s="4">
        <v>0.36038845694400506</v>
      </c>
      <c r="R438" s="4">
        <v>0.17069985257250464</v>
      </c>
      <c r="S438" s="4">
        <v>0.36375017122542741</v>
      </c>
      <c r="T438" s="4">
        <v>0.2767429970554508</v>
      </c>
      <c r="U438" s="4">
        <v>0.24818534254451147</v>
      </c>
      <c r="V438" s="4">
        <v>0.27706244063673319</v>
      </c>
      <c r="W438" s="4">
        <v>0.27025041408176542</v>
      </c>
      <c r="X438" s="4">
        <v>0.2180086100185461</v>
      </c>
    </row>
    <row r="439" spans="1:24" ht="15.5" x14ac:dyDescent="0.35">
      <c r="A439" s="4" t="s">
        <v>282</v>
      </c>
      <c r="B439" s="4" t="s">
        <v>643</v>
      </c>
      <c r="C439" s="4">
        <v>1</v>
      </c>
      <c r="D439" s="4">
        <v>0.51663727296320028</v>
      </c>
      <c r="E439" s="4">
        <v>0.2256403983314425</v>
      </c>
      <c r="F439" s="4">
        <v>0.23250131217567985</v>
      </c>
      <c r="G439" s="4">
        <v>0.17901918821020876</v>
      </c>
      <c r="H439" s="4">
        <v>0.53436871904426475</v>
      </c>
      <c r="I439" s="4">
        <v>0.24566466513353083</v>
      </c>
      <c r="J439" s="4">
        <v>0.3795154492033353</v>
      </c>
      <c r="K439" s="4">
        <v>0.32552746887323919</v>
      </c>
      <c r="L439" s="4">
        <v>0.24297364473300373</v>
      </c>
      <c r="M439" s="4">
        <v>0.37613567912476631</v>
      </c>
      <c r="N439" s="4">
        <v>0.32029890153975871</v>
      </c>
      <c r="O439" s="4">
        <v>0.17017901380774342</v>
      </c>
      <c r="P439" s="4">
        <v>0.35832578191622577</v>
      </c>
      <c r="Q439" s="4">
        <v>0.36038845694400506</v>
      </c>
      <c r="R439" s="4">
        <v>0.17069985257250464</v>
      </c>
      <c r="S439" s="4">
        <v>0.36375017122542741</v>
      </c>
      <c r="T439" s="4">
        <v>0.2767429970554508</v>
      </c>
      <c r="U439" s="4">
        <v>0.24818534254451147</v>
      </c>
      <c r="V439" s="4">
        <v>0.27706244063673319</v>
      </c>
      <c r="W439" s="4">
        <v>0.27025041408176542</v>
      </c>
      <c r="X439" s="4">
        <v>0.2180086100185461</v>
      </c>
    </row>
    <row r="440" spans="1:24" ht="15.5" x14ac:dyDescent="0.35">
      <c r="A440" s="4" t="s">
        <v>282</v>
      </c>
      <c r="B440" s="4" t="s">
        <v>644</v>
      </c>
      <c r="C440" s="4">
        <v>1</v>
      </c>
      <c r="D440" s="4">
        <v>0.51663727296320028</v>
      </c>
      <c r="E440" s="4">
        <v>0.2256403983314425</v>
      </c>
      <c r="F440" s="4">
        <v>0.23250131217567985</v>
      </c>
      <c r="G440" s="4">
        <v>0.17901918821020876</v>
      </c>
      <c r="H440" s="4">
        <v>0.53436871904426475</v>
      </c>
      <c r="I440" s="4">
        <v>0.24566466513353083</v>
      </c>
      <c r="J440" s="4">
        <v>0.3795154492033353</v>
      </c>
      <c r="K440" s="4">
        <v>0.32552746887323919</v>
      </c>
      <c r="L440" s="4">
        <v>0.24297364473300373</v>
      </c>
      <c r="M440" s="4">
        <v>0.37613567912476631</v>
      </c>
      <c r="N440" s="4">
        <v>0.32029890153975871</v>
      </c>
      <c r="O440" s="4">
        <v>0.17017901380774342</v>
      </c>
      <c r="P440" s="4">
        <v>0.35832578191622577</v>
      </c>
      <c r="Q440" s="4">
        <v>0.36038845694400506</v>
      </c>
      <c r="R440" s="4">
        <v>0.17069985257250464</v>
      </c>
      <c r="S440" s="4">
        <v>0.36375017122542741</v>
      </c>
      <c r="T440" s="4">
        <v>0.2767429970554508</v>
      </c>
      <c r="U440" s="4">
        <v>0.24818534254451147</v>
      </c>
      <c r="V440" s="4">
        <v>0.27706244063673319</v>
      </c>
      <c r="W440" s="4">
        <v>0.27025041408176542</v>
      </c>
      <c r="X440" s="4">
        <v>0.2180086100185461</v>
      </c>
    </row>
    <row r="441" spans="1:24" ht="15.5" x14ac:dyDescent="0.35">
      <c r="A441" s="4" t="s">
        <v>282</v>
      </c>
      <c r="B441" s="4" t="s">
        <v>645</v>
      </c>
      <c r="C441" s="4">
        <v>1</v>
      </c>
      <c r="D441" s="4">
        <v>0.51663727296320028</v>
      </c>
      <c r="E441" s="4">
        <v>0.2256403983314425</v>
      </c>
      <c r="F441" s="4">
        <v>0.23250131217567985</v>
      </c>
      <c r="G441" s="4">
        <v>0.17901918821020876</v>
      </c>
      <c r="H441" s="4">
        <v>0.53436871904426475</v>
      </c>
      <c r="I441" s="4">
        <v>0.24566466513353083</v>
      </c>
      <c r="J441" s="4">
        <v>0.3795154492033353</v>
      </c>
      <c r="K441" s="4">
        <v>0.32552746887323919</v>
      </c>
      <c r="L441" s="4">
        <v>0.24297364473300373</v>
      </c>
      <c r="M441" s="4">
        <v>0.37613567912476631</v>
      </c>
      <c r="N441" s="4">
        <v>0.32029890153975871</v>
      </c>
      <c r="O441" s="4">
        <v>0.17017901380774342</v>
      </c>
      <c r="P441" s="4">
        <v>0.35832578191622577</v>
      </c>
      <c r="Q441" s="4">
        <v>0.36038845694400506</v>
      </c>
      <c r="R441" s="4">
        <v>0.17069985257250464</v>
      </c>
      <c r="S441" s="4">
        <v>0.36375017122542741</v>
      </c>
      <c r="T441" s="4">
        <v>0.2767429970554508</v>
      </c>
      <c r="U441" s="4">
        <v>0.24818534254451147</v>
      </c>
      <c r="V441" s="4">
        <v>0.27706244063673319</v>
      </c>
      <c r="W441" s="4">
        <v>0.27025041408176542</v>
      </c>
      <c r="X441" s="4">
        <v>0.2180086100185461</v>
      </c>
    </row>
    <row r="442" spans="1:24" ht="15.5" x14ac:dyDescent="0.35">
      <c r="A442" s="4" t="s">
        <v>282</v>
      </c>
      <c r="B442" s="4" t="s">
        <v>646</v>
      </c>
      <c r="C442" s="4">
        <v>1</v>
      </c>
      <c r="D442" s="4">
        <v>0.51663727296320028</v>
      </c>
      <c r="E442" s="4">
        <v>0.2256403983314425</v>
      </c>
      <c r="F442" s="4">
        <v>0.23250131217567985</v>
      </c>
      <c r="G442" s="4">
        <v>0.17901918821020876</v>
      </c>
      <c r="H442" s="4">
        <v>0.53436871904426475</v>
      </c>
      <c r="I442" s="4">
        <v>0.24566466513353083</v>
      </c>
      <c r="J442" s="4">
        <v>0.3795154492033353</v>
      </c>
      <c r="K442" s="4">
        <v>0.32552746887323919</v>
      </c>
      <c r="L442" s="4">
        <v>0.24297364473300373</v>
      </c>
      <c r="M442" s="4">
        <v>0.37613567912476631</v>
      </c>
      <c r="N442" s="4">
        <v>0.32029890153975871</v>
      </c>
      <c r="O442" s="4">
        <v>0.17017901380774342</v>
      </c>
      <c r="P442" s="4">
        <v>0.35832578191622577</v>
      </c>
      <c r="Q442" s="4">
        <v>0.36038845694400506</v>
      </c>
      <c r="R442" s="4">
        <v>0.17069985257250464</v>
      </c>
      <c r="S442" s="4">
        <v>0.36375017122542741</v>
      </c>
      <c r="T442" s="4">
        <v>0.2767429970554508</v>
      </c>
      <c r="U442" s="4">
        <v>0.24818534254451147</v>
      </c>
      <c r="V442" s="4">
        <v>0.27706244063673319</v>
      </c>
      <c r="W442" s="4">
        <v>0.27025041408176542</v>
      </c>
      <c r="X442" s="4">
        <v>0.2180086100185461</v>
      </c>
    </row>
    <row r="443" spans="1:24" ht="15.5" x14ac:dyDescent="0.35">
      <c r="A443" s="4" t="s">
        <v>282</v>
      </c>
      <c r="B443" s="4" t="s">
        <v>647</v>
      </c>
      <c r="C443" s="4">
        <v>1</v>
      </c>
      <c r="D443" s="4">
        <v>0.51663727296320028</v>
      </c>
      <c r="E443" s="4">
        <v>0.2256403983314425</v>
      </c>
      <c r="F443" s="4">
        <v>0.23250131217567985</v>
      </c>
      <c r="G443" s="4">
        <v>0.17901918821020876</v>
      </c>
      <c r="H443" s="4">
        <v>0.53436871904426475</v>
      </c>
      <c r="I443" s="4">
        <v>0.24566466513353083</v>
      </c>
      <c r="J443" s="4">
        <v>0.3795154492033353</v>
      </c>
      <c r="K443" s="4">
        <v>0.32552746887323919</v>
      </c>
      <c r="L443" s="4">
        <v>0.24297364473300373</v>
      </c>
      <c r="M443" s="4">
        <v>0.37613567912476631</v>
      </c>
      <c r="N443" s="4">
        <v>0.32029890153975871</v>
      </c>
      <c r="O443" s="4">
        <v>0.17017901380774342</v>
      </c>
      <c r="P443" s="4">
        <v>0.35832578191622577</v>
      </c>
      <c r="Q443" s="4">
        <v>0.36038845694400506</v>
      </c>
      <c r="R443" s="4">
        <v>0.17069985257250464</v>
      </c>
      <c r="S443" s="4">
        <v>0.36375017122542741</v>
      </c>
      <c r="T443" s="4">
        <v>0.2767429970554508</v>
      </c>
      <c r="U443" s="4">
        <v>0.24818534254451147</v>
      </c>
      <c r="V443" s="4">
        <v>0.27706244063673319</v>
      </c>
      <c r="W443" s="4">
        <v>0.27025041408176542</v>
      </c>
      <c r="X443" s="4">
        <v>0.2180086100185461</v>
      </c>
    </row>
    <row r="444" spans="1:24" ht="15.5" x14ac:dyDescent="0.35">
      <c r="A444" s="4" t="s">
        <v>282</v>
      </c>
      <c r="B444" s="4" t="s">
        <v>243</v>
      </c>
      <c r="C444" s="4">
        <v>1</v>
      </c>
      <c r="D444" s="4">
        <v>0.51663727296320028</v>
      </c>
      <c r="E444" s="4">
        <v>0.2256403983314425</v>
      </c>
      <c r="F444" s="4">
        <v>0.23250131217567985</v>
      </c>
      <c r="G444" s="4">
        <v>0.17901918821020876</v>
      </c>
      <c r="H444" s="4">
        <v>0.53436871904426475</v>
      </c>
      <c r="I444" s="4">
        <v>0.24566466513353083</v>
      </c>
      <c r="J444" s="4">
        <v>0.3795154492033353</v>
      </c>
      <c r="K444" s="4">
        <v>0.32552746887323919</v>
      </c>
      <c r="L444" s="4">
        <v>0.24297364473300373</v>
      </c>
      <c r="M444" s="4">
        <v>0.37613567912476631</v>
      </c>
      <c r="N444" s="4">
        <v>0.32029890153975871</v>
      </c>
      <c r="O444" s="4">
        <v>0.17017901380774342</v>
      </c>
      <c r="P444" s="4">
        <v>0.35832578191622577</v>
      </c>
      <c r="Q444" s="4">
        <v>0.36038845694400506</v>
      </c>
      <c r="R444" s="4">
        <v>0.17069985257250464</v>
      </c>
      <c r="S444" s="4">
        <v>0.36375017122542741</v>
      </c>
      <c r="T444" s="4">
        <v>0.2767429970554508</v>
      </c>
      <c r="U444" s="4">
        <v>0.24818534254451147</v>
      </c>
      <c r="V444" s="4">
        <v>0.27706244063673319</v>
      </c>
      <c r="W444" s="4">
        <v>0.27025041408176542</v>
      </c>
      <c r="X444" s="4">
        <v>0.2180086100185461</v>
      </c>
    </row>
    <row r="445" spans="1:24" ht="15.5" x14ac:dyDescent="0.35">
      <c r="A445" s="4" t="s">
        <v>282</v>
      </c>
      <c r="B445" s="4" t="s">
        <v>185</v>
      </c>
      <c r="C445" s="4">
        <v>1</v>
      </c>
      <c r="D445" s="4">
        <v>0.51663727296320028</v>
      </c>
      <c r="E445" s="4">
        <v>0.2256403983314425</v>
      </c>
      <c r="F445" s="4">
        <v>0.23250131217567985</v>
      </c>
      <c r="G445" s="4">
        <v>0.17901918821020876</v>
      </c>
      <c r="H445" s="4">
        <v>0.53436871904426475</v>
      </c>
      <c r="I445" s="4">
        <v>0.24566466513353083</v>
      </c>
      <c r="J445" s="4">
        <v>0.3795154492033353</v>
      </c>
      <c r="K445" s="4">
        <v>0.32552746887323919</v>
      </c>
      <c r="L445" s="4">
        <v>0.24297364473300373</v>
      </c>
      <c r="M445" s="4">
        <v>0.37613567912476631</v>
      </c>
      <c r="N445" s="4">
        <v>0.32029890153975871</v>
      </c>
      <c r="O445" s="4">
        <v>0.17017901380774342</v>
      </c>
      <c r="P445" s="4">
        <v>0.35832578191622577</v>
      </c>
      <c r="Q445" s="4">
        <v>0.36038845694400506</v>
      </c>
      <c r="R445" s="4">
        <v>0.17069985257250464</v>
      </c>
      <c r="S445" s="4">
        <v>0.36375017122542741</v>
      </c>
      <c r="T445" s="4">
        <v>0.2767429970554508</v>
      </c>
      <c r="U445" s="4">
        <v>0.24818534254451147</v>
      </c>
      <c r="V445" s="4">
        <v>0.27706244063673319</v>
      </c>
      <c r="W445" s="4">
        <v>0.27025041408176542</v>
      </c>
      <c r="X445" s="4">
        <v>0.2180086100185461</v>
      </c>
    </row>
    <row r="446" spans="1:24" ht="15.5" x14ac:dyDescent="0.35">
      <c r="A446" s="4" t="s">
        <v>282</v>
      </c>
      <c r="B446" s="4" t="s">
        <v>648</v>
      </c>
      <c r="C446" s="4">
        <v>1</v>
      </c>
      <c r="D446" s="4">
        <v>0.51663727296320028</v>
      </c>
      <c r="E446" s="4">
        <v>0.2256403983314425</v>
      </c>
      <c r="F446" s="4">
        <v>0.23250131217567985</v>
      </c>
      <c r="G446" s="4">
        <v>0.17901918821020876</v>
      </c>
      <c r="H446" s="4">
        <v>0.53436871904426475</v>
      </c>
      <c r="I446" s="4">
        <v>0.24566466513353083</v>
      </c>
      <c r="J446" s="4">
        <v>0.3795154492033353</v>
      </c>
      <c r="K446" s="4">
        <v>0.32552746887323919</v>
      </c>
      <c r="L446" s="4">
        <v>0.24297364473300373</v>
      </c>
      <c r="M446" s="4">
        <v>0.37613567912476631</v>
      </c>
      <c r="N446" s="4">
        <v>0.32029890153975871</v>
      </c>
      <c r="O446" s="4">
        <v>0.17017901380774342</v>
      </c>
      <c r="P446" s="4">
        <v>0.35832578191622577</v>
      </c>
      <c r="Q446" s="4">
        <v>0.36038845694400506</v>
      </c>
      <c r="R446" s="4">
        <v>0.17069985257250464</v>
      </c>
      <c r="S446" s="4">
        <v>0.36375017122542741</v>
      </c>
      <c r="T446" s="4">
        <v>0.2767429970554508</v>
      </c>
      <c r="U446" s="4">
        <v>0.24818534254451147</v>
      </c>
      <c r="V446" s="4">
        <v>0.27706244063673319</v>
      </c>
      <c r="W446" s="4">
        <v>0.27025041408176542</v>
      </c>
      <c r="X446" s="4">
        <v>0.2180086100185461</v>
      </c>
    </row>
    <row r="447" spans="1:24" ht="15.5" x14ac:dyDescent="0.35">
      <c r="A447" s="4" t="s">
        <v>282</v>
      </c>
      <c r="B447" s="4" t="s">
        <v>649</v>
      </c>
      <c r="C447" s="4">
        <v>1</v>
      </c>
      <c r="D447" s="4">
        <v>0.51663727296320028</v>
      </c>
      <c r="E447" s="4">
        <v>0.2256403983314425</v>
      </c>
      <c r="F447" s="4">
        <v>0.23250131217567985</v>
      </c>
      <c r="G447" s="4">
        <v>0.17901918821020876</v>
      </c>
      <c r="H447" s="4">
        <v>0.53436871904426475</v>
      </c>
      <c r="I447" s="4">
        <v>0.24566466513353083</v>
      </c>
      <c r="J447" s="4">
        <v>0.3795154492033353</v>
      </c>
      <c r="K447" s="4">
        <v>0.32552746887323919</v>
      </c>
      <c r="L447" s="4">
        <v>0.24297364473300373</v>
      </c>
      <c r="M447" s="4">
        <v>0.37613567912476631</v>
      </c>
      <c r="N447" s="4">
        <v>0.32029890153975871</v>
      </c>
      <c r="O447" s="4">
        <v>0.17017901380774342</v>
      </c>
      <c r="P447" s="4">
        <v>0.35832578191622577</v>
      </c>
      <c r="Q447" s="4">
        <v>0.36038845694400506</v>
      </c>
      <c r="R447" s="4">
        <v>0.17069985257250464</v>
      </c>
      <c r="S447" s="4">
        <v>0.36375017122542741</v>
      </c>
      <c r="T447" s="4">
        <v>0.2767429970554508</v>
      </c>
      <c r="U447" s="4">
        <v>0.24818534254451147</v>
      </c>
      <c r="V447" s="4">
        <v>0.27706244063673319</v>
      </c>
      <c r="W447" s="4">
        <v>0.27025041408176542</v>
      </c>
      <c r="X447" s="4">
        <v>0.2180086100185461</v>
      </c>
    </row>
    <row r="448" spans="1:24" ht="15.5" x14ac:dyDescent="0.35">
      <c r="A448" s="4" t="s">
        <v>282</v>
      </c>
      <c r="B448" s="4" t="s">
        <v>650</v>
      </c>
      <c r="C448" s="4">
        <v>1</v>
      </c>
      <c r="D448" s="4">
        <v>0.51663727296320028</v>
      </c>
      <c r="E448" s="4">
        <v>0.2256403983314425</v>
      </c>
      <c r="F448" s="4">
        <v>0.23250131217567985</v>
      </c>
      <c r="G448" s="4">
        <v>0.17901918821020876</v>
      </c>
      <c r="H448" s="4">
        <v>0.53436871904426475</v>
      </c>
      <c r="I448" s="4">
        <v>0.24566466513353083</v>
      </c>
      <c r="J448" s="4">
        <v>0.3795154492033353</v>
      </c>
      <c r="K448" s="4">
        <v>0.32552746887323919</v>
      </c>
      <c r="L448" s="4">
        <v>0.24297364473300373</v>
      </c>
      <c r="M448" s="4">
        <v>0.37613567912476631</v>
      </c>
      <c r="N448" s="4">
        <v>0.32029890153975871</v>
      </c>
      <c r="O448" s="4">
        <v>0.17017901380774342</v>
      </c>
      <c r="P448" s="4">
        <v>0.35832578191622577</v>
      </c>
      <c r="Q448" s="4">
        <v>0.36038845694400506</v>
      </c>
      <c r="R448" s="4">
        <v>0.17069985257250464</v>
      </c>
      <c r="S448" s="4">
        <v>0.36375017122542741</v>
      </c>
      <c r="T448" s="4">
        <v>0.2767429970554508</v>
      </c>
      <c r="U448" s="4">
        <v>0.24818534254451147</v>
      </c>
      <c r="V448" s="4">
        <v>0.27706244063673319</v>
      </c>
      <c r="W448" s="4">
        <v>0.27025041408176542</v>
      </c>
      <c r="X448" s="4">
        <v>0.2180086100185461</v>
      </c>
    </row>
    <row r="449" spans="1:24" ht="15.5" x14ac:dyDescent="0.35">
      <c r="A449" s="4" t="s">
        <v>282</v>
      </c>
      <c r="B449" s="4" t="s">
        <v>651</v>
      </c>
      <c r="C449" s="4">
        <v>1</v>
      </c>
      <c r="D449" s="4">
        <v>0.51663727296320028</v>
      </c>
      <c r="E449" s="4">
        <v>0.2256403983314425</v>
      </c>
      <c r="F449" s="4">
        <v>0.23250131217567985</v>
      </c>
      <c r="G449" s="4">
        <v>0.17901918821020876</v>
      </c>
      <c r="H449" s="4">
        <v>0.53436871904426475</v>
      </c>
      <c r="I449" s="4">
        <v>0.24566466513353083</v>
      </c>
      <c r="J449" s="4">
        <v>0.3795154492033353</v>
      </c>
      <c r="K449" s="4">
        <v>0.32552746887323919</v>
      </c>
      <c r="L449" s="4">
        <v>0.24297364473300373</v>
      </c>
      <c r="M449" s="4">
        <v>0.37613567912476631</v>
      </c>
      <c r="N449" s="4">
        <v>0.32029890153975871</v>
      </c>
      <c r="O449" s="4">
        <v>0.17017901380774342</v>
      </c>
      <c r="P449" s="4">
        <v>0.35832578191622577</v>
      </c>
      <c r="Q449" s="4">
        <v>0.36038845694400506</v>
      </c>
      <c r="R449" s="4">
        <v>0.17069985257250464</v>
      </c>
      <c r="S449" s="4">
        <v>0.36375017122542741</v>
      </c>
      <c r="T449" s="4">
        <v>0.2767429970554508</v>
      </c>
      <c r="U449" s="4">
        <v>0.24818534254451147</v>
      </c>
      <c r="V449" s="4">
        <v>0.27706244063673319</v>
      </c>
      <c r="W449" s="4">
        <v>0.27025041408176542</v>
      </c>
      <c r="X449" s="4">
        <v>0.2180086100185461</v>
      </c>
    </row>
    <row r="450" spans="1:24" ht="15.5" x14ac:dyDescent="0.35">
      <c r="A450" s="4" t="s">
        <v>282</v>
      </c>
      <c r="B450" s="4" t="s">
        <v>652</v>
      </c>
      <c r="C450" s="4">
        <v>1</v>
      </c>
      <c r="D450" s="4">
        <v>0.51663727296320028</v>
      </c>
      <c r="E450" s="4">
        <v>0.2256403983314425</v>
      </c>
      <c r="F450" s="4">
        <v>0.23250131217567985</v>
      </c>
      <c r="G450" s="4">
        <v>0.17901918821020876</v>
      </c>
      <c r="H450" s="4">
        <v>0.53436871904426475</v>
      </c>
      <c r="I450" s="4">
        <v>0.24566466513353083</v>
      </c>
      <c r="J450" s="4">
        <v>0.3795154492033353</v>
      </c>
      <c r="K450" s="4">
        <v>0.32552746887323919</v>
      </c>
      <c r="L450" s="4">
        <v>0.24297364473300373</v>
      </c>
      <c r="M450" s="4">
        <v>0.37613567912476631</v>
      </c>
      <c r="N450" s="4">
        <v>0.32029890153975871</v>
      </c>
      <c r="O450" s="4">
        <v>0.17017901380774342</v>
      </c>
      <c r="P450" s="4">
        <v>0.35832578191622577</v>
      </c>
      <c r="Q450" s="4">
        <v>0.36038845694400506</v>
      </c>
      <c r="R450" s="4">
        <v>0.17069985257250464</v>
      </c>
      <c r="S450" s="4">
        <v>0.36375017122542741</v>
      </c>
      <c r="T450" s="4">
        <v>0.2767429970554508</v>
      </c>
      <c r="U450" s="4">
        <v>0.24818534254451147</v>
      </c>
      <c r="V450" s="4">
        <v>0.27706244063673319</v>
      </c>
      <c r="W450" s="4">
        <v>0.27025041408176542</v>
      </c>
      <c r="X450" s="4">
        <v>0.2180086100185461</v>
      </c>
    </row>
    <row r="451" spans="1:24" ht="15.5" x14ac:dyDescent="0.35">
      <c r="A451" s="4" t="s">
        <v>282</v>
      </c>
      <c r="B451" s="4" t="s">
        <v>244</v>
      </c>
      <c r="C451" s="4">
        <v>1</v>
      </c>
      <c r="D451" s="4">
        <v>0.51663727296320028</v>
      </c>
      <c r="E451" s="4">
        <v>0.2256403983314425</v>
      </c>
      <c r="F451" s="4">
        <v>0.23250131217567985</v>
      </c>
      <c r="G451" s="4">
        <v>0.17901918821020876</v>
      </c>
      <c r="H451" s="4">
        <v>0.53436871904426475</v>
      </c>
      <c r="I451" s="4">
        <v>0.24566466513353083</v>
      </c>
      <c r="J451" s="4">
        <v>0.3795154492033353</v>
      </c>
      <c r="K451" s="4">
        <v>0.32552746887323919</v>
      </c>
      <c r="L451" s="4">
        <v>0.24297364473300373</v>
      </c>
      <c r="M451" s="4">
        <v>0.37613567912476631</v>
      </c>
      <c r="N451" s="4">
        <v>0.32029890153975871</v>
      </c>
      <c r="O451" s="4">
        <v>0.17017901380774342</v>
      </c>
      <c r="P451" s="4">
        <v>0.35832578191622577</v>
      </c>
      <c r="Q451" s="4">
        <v>0.36038845694400506</v>
      </c>
      <c r="R451" s="4">
        <v>0.17069985257250464</v>
      </c>
      <c r="S451" s="4">
        <v>0.36375017122542741</v>
      </c>
      <c r="T451" s="4">
        <v>0.2767429970554508</v>
      </c>
      <c r="U451" s="4">
        <v>0.24818534254451147</v>
      </c>
      <c r="V451" s="4">
        <v>0.27706244063673319</v>
      </c>
      <c r="W451" s="4">
        <v>0.27025041408176542</v>
      </c>
      <c r="X451" s="4">
        <v>0.2180086100185461</v>
      </c>
    </row>
    <row r="452" spans="1:24" ht="15.5" x14ac:dyDescent="0.35">
      <c r="A452" s="4" t="s">
        <v>282</v>
      </c>
      <c r="B452" s="4" t="s">
        <v>186</v>
      </c>
      <c r="C452" s="4">
        <v>1</v>
      </c>
      <c r="D452" s="4">
        <v>0.51663727296320028</v>
      </c>
      <c r="E452" s="4">
        <v>0.2256403983314425</v>
      </c>
      <c r="F452" s="4">
        <v>0.23250131217567985</v>
      </c>
      <c r="G452" s="4">
        <v>0.17901918821020876</v>
      </c>
      <c r="H452" s="4">
        <v>0.53436871904426475</v>
      </c>
      <c r="I452" s="4">
        <v>0.24566466513353083</v>
      </c>
      <c r="J452" s="4">
        <v>0.3795154492033353</v>
      </c>
      <c r="K452" s="4">
        <v>0.32552746887323919</v>
      </c>
      <c r="L452" s="4">
        <v>0.24297364473300373</v>
      </c>
      <c r="M452" s="4">
        <v>0.37613567912476631</v>
      </c>
      <c r="N452" s="4">
        <v>0.32029890153975871</v>
      </c>
      <c r="O452" s="4">
        <v>0.17017901380774342</v>
      </c>
      <c r="P452" s="4">
        <v>0.35832578191622577</v>
      </c>
      <c r="Q452" s="4">
        <v>0.36038845694400506</v>
      </c>
      <c r="R452" s="4">
        <v>0.17069985257250464</v>
      </c>
      <c r="S452" s="4">
        <v>0.36375017122542741</v>
      </c>
      <c r="T452" s="4">
        <v>0.2767429970554508</v>
      </c>
      <c r="U452" s="4">
        <v>0.24818534254451147</v>
      </c>
      <c r="V452" s="4">
        <v>0.27706244063673319</v>
      </c>
      <c r="W452" s="4">
        <v>0.27025041408176542</v>
      </c>
      <c r="X452" s="4">
        <v>0.2180086100185461</v>
      </c>
    </row>
    <row r="453" spans="1:24" ht="15.5" x14ac:dyDescent="0.35">
      <c r="A453" s="4" t="s">
        <v>282</v>
      </c>
      <c r="B453" s="4" t="s">
        <v>653</v>
      </c>
      <c r="C453" s="4">
        <v>1</v>
      </c>
      <c r="D453" s="4">
        <v>0.51663727296320028</v>
      </c>
      <c r="E453" s="4">
        <v>0.2256403983314425</v>
      </c>
      <c r="F453" s="4">
        <v>0.23250131217567985</v>
      </c>
      <c r="G453" s="4">
        <v>0.17901918821020876</v>
      </c>
      <c r="H453" s="4">
        <v>0.53436871904426475</v>
      </c>
      <c r="I453" s="4">
        <v>0.24566466513353083</v>
      </c>
      <c r="J453" s="4">
        <v>0.3795154492033353</v>
      </c>
      <c r="K453" s="4">
        <v>0.32552746887323919</v>
      </c>
      <c r="L453" s="4">
        <v>0.24297364473300373</v>
      </c>
      <c r="M453" s="4">
        <v>0.37613567912476631</v>
      </c>
      <c r="N453" s="4">
        <v>0.32029890153975871</v>
      </c>
      <c r="O453" s="4">
        <v>0.17017901380774342</v>
      </c>
      <c r="P453" s="4">
        <v>0.35832578191622577</v>
      </c>
      <c r="Q453" s="4">
        <v>0.36038845694400506</v>
      </c>
      <c r="R453" s="4">
        <v>0.17069985257250464</v>
      </c>
      <c r="S453" s="4">
        <v>0.36375017122542741</v>
      </c>
      <c r="T453" s="4">
        <v>0.2767429970554508</v>
      </c>
      <c r="U453" s="4">
        <v>0.24818534254451147</v>
      </c>
      <c r="V453" s="4">
        <v>0.27706244063673319</v>
      </c>
      <c r="W453" s="4">
        <v>0.27025041408176542</v>
      </c>
      <c r="X453" s="4">
        <v>0.2180086100185461</v>
      </c>
    </row>
    <row r="454" spans="1:24" ht="15.5" x14ac:dyDescent="0.35">
      <c r="A454" s="4" t="s">
        <v>282</v>
      </c>
      <c r="B454" s="4" t="s">
        <v>654</v>
      </c>
      <c r="C454" s="4">
        <v>1</v>
      </c>
      <c r="D454" s="4">
        <v>0.51663727296320028</v>
      </c>
      <c r="E454" s="4">
        <v>0.2256403983314425</v>
      </c>
      <c r="F454" s="4">
        <v>0.23250131217567985</v>
      </c>
      <c r="G454" s="4">
        <v>0.17901918821020876</v>
      </c>
      <c r="H454" s="4">
        <v>0.53436871904426475</v>
      </c>
      <c r="I454" s="4">
        <v>0.24566466513353083</v>
      </c>
      <c r="J454" s="4">
        <v>0.3795154492033353</v>
      </c>
      <c r="K454" s="4">
        <v>0.32552746887323919</v>
      </c>
      <c r="L454" s="4">
        <v>0.24297364473300373</v>
      </c>
      <c r="M454" s="4">
        <v>0.37613567912476631</v>
      </c>
      <c r="N454" s="4">
        <v>0.32029890153975871</v>
      </c>
      <c r="O454" s="4">
        <v>0.17017901380774342</v>
      </c>
      <c r="P454" s="4">
        <v>0.35832578191622577</v>
      </c>
      <c r="Q454" s="4">
        <v>0.36038845694400506</v>
      </c>
      <c r="R454" s="4">
        <v>0.17069985257250464</v>
      </c>
      <c r="S454" s="4">
        <v>0.36375017122542741</v>
      </c>
      <c r="T454" s="4">
        <v>0.2767429970554508</v>
      </c>
      <c r="U454" s="4">
        <v>0.24818534254451147</v>
      </c>
      <c r="V454" s="4">
        <v>0.27706244063673319</v>
      </c>
      <c r="W454" s="4">
        <v>0.27025041408176542</v>
      </c>
      <c r="X454" s="4">
        <v>0.2180086100185461</v>
      </c>
    </row>
    <row r="455" spans="1:24" ht="15.5" x14ac:dyDescent="0.35">
      <c r="A455" s="4" t="s">
        <v>282</v>
      </c>
      <c r="B455" s="4" t="s">
        <v>655</v>
      </c>
      <c r="C455" s="4">
        <v>1</v>
      </c>
      <c r="D455" s="4">
        <v>0.51663727296320028</v>
      </c>
      <c r="E455" s="4">
        <v>0.2256403983314425</v>
      </c>
      <c r="F455" s="4">
        <v>0.23250131217567985</v>
      </c>
      <c r="G455" s="4">
        <v>0.17901918821020876</v>
      </c>
      <c r="H455" s="4">
        <v>0.53436871904426475</v>
      </c>
      <c r="I455" s="4">
        <v>0.24566466513353083</v>
      </c>
      <c r="J455" s="4">
        <v>0.3795154492033353</v>
      </c>
      <c r="K455" s="4">
        <v>0.32552746887323919</v>
      </c>
      <c r="L455" s="4">
        <v>0.24297364473300373</v>
      </c>
      <c r="M455" s="4">
        <v>0.37613567912476631</v>
      </c>
      <c r="N455" s="4">
        <v>0.32029890153975871</v>
      </c>
      <c r="O455" s="4">
        <v>0.17017901380774342</v>
      </c>
      <c r="P455" s="4">
        <v>0.35832578191622577</v>
      </c>
      <c r="Q455" s="4">
        <v>0.36038845694400506</v>
      </c>
      <c r="R455" s="4">
        <v>0.17069985257250464</v>
      </c>
      <c r="S455" s="4">
        <v>0.36375017122542741</v>
      </c>
      <c r="T455" s="4">
        <v>0.2767429970554508</v>
      </c>
      <c r="U455" s="4">
        <v>0.24818534254451147</v>
      </c>
      <c r="V455" s="4">
        <v>0.27706244063673319</v>
      </c>
      <c r="W455" s="4">
        <v>0.27025041408176542</v>
      </c>
      <c r="X455" s="4">
        <v>0.2180086100185461</v>
      </c>
    </row>
    <row r="456" spans="1:24" ht="15.5" x14ac:dyDescent="0.35">
      <c r="A456" s="4" t="s">
        <v>282</v>
      </c>
      <c r="B456" s="4" t="s">
        <v>656</v>
      </c>
      <c r="C456" s="4">
        <v>1</v>
      </c>
      <c r="D456" s="4">
        <v>0.51663727296320028</v>
      </c>
      <c r="E456" s="4">
        <v>0.2256403983314425</v>
      </c>
      <c r="F456" s="4">
        <v>0.23250131217567985</v>
      </c>
      <c r="G456" s="4">
        <v>0.17901918821020876</v>
      </c>
      <c r="H456" s="4">
        <v>0.53436871904426475</v>
      </c>
      <c r="I456" s="4">
        <v>0.24566466513353083</v>
      </c>
      <c r="J456" s="4">
        <v>0.3795154492033353</v>
      </c>
      <c r="K456" s="4">
        <v>0.32552746887323919</v>
      </c>
      <c r="L456" s="4">
        <v>0.24297364473300373</v>
      </c>
      <c r="M456" s="4">
        <v>0.37613567912476631</v>
      </c>
      <c r="N456" s="4">
        <v>0.32029890153975871</v>
      </c>
      <c r="O456" s="4">
        <v>0.17017901380774342</v>
      </c>
      <c r="P456" s="4">
        <v>0.35832578191622577</v>
      </c>
      <c r="Q456" s="4">
        <v>0.36038845694400506</v>
      </c>
      <c r="R456" s="4">
        <v>0.17069985257250464</v>
      </c>
      <c r="S456" s="4">
        <v>0.36375017122542741</v>
      </c>
      <c r="T456" s="4">
        <v>0.2767429970554508</v>
      </c>
      <c r="U456" s="4">
        <v>0.24818534254451147</v>
      </c>
      <c r="V456" s="4">
        <v>0.27706244063673319</v>
      </c>
      <c r="W456" s="4">
        <v>0.27025041408176542</v>
      </c>
      <c r="X456" s="4">
        <v>0.2180086100185461</v>
      </c>
    </row>
    <row r="457" spans="1:24" ht="15.5" x14ac:dyDescent="0.35">
      <c r="A457" s="4" t="s">
        <v>282</v>
      </c>
      <c r="B457" s="4" t="s">
        <v>657</v>
      </c>
      <c r="C457" s="4">
        <v>1</v>
      </c>
      <c r="D457" s="4">
        <v>0.51663727296320028</v>
      </c>
      <c r="E457" s="4">
        <v>0.2256403983314425</v>
      </c>
      <c r="F457" s="4">
        <v>0.23250131217567985</v>
      </c>
      <c r="G457" s="4">
        <v>0.17901918821020876</v>
      </c>
      <c r="H457" s="4">
        <v>0.53436871904426475</v>
      </c>
      <c r="I457" s="4">
        <v>0.24566466513353083</v>
      </c>
      <c r="J457" s="4">
        <v>0.3795154492033353</v>
      </c>
      <c r="K457" s="4">
        <v>0.32552746887323919</v>
      </c>
      <c r="L457" s="4">
        <v>0.24297364473300373</v>
      </c>
      <c r="M457" s="4">
        <v>0.37613567912476631</v>
      </c>
      <c r="N457" s="4">
        <v>0.32029890153975871</v>
      </c>
      <c r="O457" s="4">
        <v>0.17017901380774342</v>
      </c>
      <c r="P457" s="4">
        <v>0.35832578191622577</v>
      </c>
      <c r="Q457" s="4">
        <v>0.36038845694400506</v>
      </c>
      <c r="R457" s="4">
        <v>0.17069985257250464</v>
      </c>
      <c r="S457" s="4">
        <v>0.36375017122542741</v>
      </c>
      <c r="T457" s="4">
        <v>0.2767429970554508</v>
      </c>
      <c r="U457" s="4">
        <v>0.24818534254451147</v>
      </c>
      <c r="V457" s="4">
        <v>0.27706244063673319</v>
      </c>
      <c r="W457" s="4">
        <v>0.27025041408176542</v>
      </c>
      <c r="X457" s="4">
        <v>0.2180086100185461</v>
      </c>
    </row>
    <row r="458" spans="1:24" ht="15.5" x14ac:dyDescent="0.35">
      <c r="A458" s="4" t="s">
        <v>282</v>
      </c>
      <c r="B458" s="4" t="s">
        <v>245</v>
      </c>
      <c r="C458" s="4">
        <v>1</v>
      </c>
      <c r="D458" s="4">
        <v>0.51663727296320028</v>
      </c>
      <c r="E458" s="4">
        <v>0.2256403983314425</v>
      </c>
      <c r="F458" s="4">
        <v>0.23250131217567985</v>
      </c>
      <c r="G458" s="4">
        <v>0.17901918821020876</v>
      </c>
      <c r="H458" s="4">
        <v>0.53436871904426475</v>
      </c>
      <c r="I458" s="4">
        <v>0.24566466513353083</v>
      </c>
      <c r="J458" s="4">
        <v>0.3795154492033353</v>
      </c>
      <c r="K458" s="4">
        <v>0.32552746887323919</v>
      </c>
      <c r="L458" s="4">
        <v>0.24297364473300373</v>
      </c>
      <c r="M458" s="4">
        <v>0.37613567912476631</v>
      </c>
      <c r="N458" s="4">
        <v>0.32029890153975871</v>
      </c>
      <c r="O458" s="4">
        <v>0.17017901380774342</v>
      </c>
      <c r="P458" s="4">
        <v>0.35832578191622577</v>
      </c>
      <c r="Q458" s="4">
        <v>0.36038845694400506</v>
      </c>
      <c r="R458" s="4">
        <v>0.17069985257250464</v>
      </c>
      <c r="S458" s="4">
        <v>0.36375017122542741</v>
      </c>
      <c r="T458" s="4">
        <v>0.2767429970554508</v>
      </c>
      <c r="U458" s="4">
        <v>0.24818534254451147</v>
      </c>
      <c r="V458" s="4">
        <v>0.27706244063673319</v>
      </c>
      <c r="W458" s="4">
        <v>0.27025041408176542</v>
      </c>
      <c r="X458" s="4">
        <v>0.2180086100185461</v>
      </c>
    </row>
    <row r="459" spans="1:24" ht="15.5" x14ac:dyDescent="0.35">
      <c r="A459" s="4" t="s">
        <v>282</v>
      </c>
      <c r="B459" s="4" t="s">
        <v>187</v>
      </c>
      <c r="C459" s="4">
        <v>1</v>
      </c>
      <c r="D459" s="4">
        <v>0.51663727296320028</v>
      </c>
      <c r="E459" s="4">
        <v>0.2256403983314425</v>
      </c>
      <c r="F459" s="4">
        <v>0.23250131217567985</v>
      </c>
      <c r="G459" s="4">
        <v>0.17901918821020876</v>
      </c>
      <c r="H459" s="4">
        <v>0.53436871904426475</v>
      </c>
      <c r="I459" s="4">
        <v>0.24566466513353083</v>
      </c>
      <c r="J459" s="4">
        <v>0.3795154492033353</v>
      </c>
      <c r="K459" s="4">
        <v>0.32552746887323919</v>
      </c>
      <c r="L459" s="4">
        <v>0.24297364473300373</v>
      </c>
      <c r="M459" s="4">
        <v>0.37613567912476631</v>
      </c>
      <c r="N459" s="4">
        <v>0.32029890153975871</v>
      </c>
      <c r="O459" s="4">
        <v>0.17017901380774342</v>
      </c>
      <c r="P459" s="4">
        <v>0.35832578191622577</v>
      </c>
      <c r="Q459" s="4">
        <v>0.36038845694400506</v>
      </c>
      <c r="R459" s="4">
        <v>0.17069985257250464</v>
      </c>
      <c r="S459" s="4">
        <v>0.36375017122542741</v>
      </c>
      <c r="T459" s="4">
        <v>0.2767429970554508</v>
      </c>
      <c r="U459" s="4">
        <v>0.24818534254451147</v>
      </c>
      <c r="V459" s="4">
        <v>0.27706244063673319</v>
      </c>
      <c r="W459" s="4">
        <v>0.27025041408176542</v>
      </c>
      <c r="X459" s="4">
        <v>0.2180086100185461</v>
      </c>
    </row>
    <row r="460" spans="1:24" ht="15.5" x14ac:dyDescent="0.35">
      <c r="A460" s="4" t="s">
        <v>282</v>
      </c>
      <c r="B460" s="4" t="s">
        <v>658</v>
      </c>
      <c r="C460" s="4">
        <v>1</v>
      </c>
      <c r="D460" s="4">
        <v>0.51663727296320028</v>
      </c>
      <c r="E460" s="4">
        <v>0.2256403983314425</v>
      </c>
      <c r="F460" s="4">
        <v>0.23250131217567985</v>
      </c>
      <c r="G460" s="4">
        <v>0.17901918821020876</v>
      </c>
      <c r="H460" s="4">
        <v>0.53436871904426475</v>
      </c>
      <c r="I460" s="4">
        <v>0.24566466513353083</v>
      </c>
      <c r="J460" s="4">
        <v>0.3795154492033353</v>
      </c>
      <c r="K460" s="4">
        <v>0.32552746887323919</v>
      </c>
      <c r="L460" s="4">
        <v>0.24297364473300373</v>
      </c>
      <c r="M460" s="4">
        <v>0.37613567912476631</v>
      </c>
      <c r="N460" s="4">
        <v>0.32029890153975871</v>
      </c>
      <c r="O460" s="4">
        <v>0.17017901380774342</v>
      </c>
      <c r="P460" s="4">
        <v>0.35832578191622577</v>
      </c>
      <c r="Q460" s="4">
        <v>0.36038845694400506</v>
      </c>
      <c r="R460" s="4">
        <v>0.17069985257250464</v>
      </c>
      <c r="S460" s="4">
        <v>0.36375017122542741</v>
      </c>
      <c r="T460" s="4">
        <v>0.2767429970554508</v>
      </c>
      <c r="U460" s="4">
        <v>0.24818534254451147</v>
      </c>
      <c r="V460" s="4">
        <v>0.27706244063673319</v>
      </c>
      <c r="W460" s="4">
        <v>0.27025041408176542</v>
      </c>
      <c r="X460" s="4">
        <v>0.2180086100185461</v>
      </c>
    </row>
    <row r="461" spans="1:24" ht="15.5" x14ac:dyDescent="0.35">
      <c r="A461" s="4" t="s">
        <v>282</v>
      </c>
      <c r="B461" s="4" t="s">
        <v>659</v>
      </c>
      <c r="C461" s="4">
        <v>1</v>
      </c>
      <c r="D461" s="4">
        <v>0.51663727296320028</v>
      </c>
      <c r="E461" s="4">
        <v>0.2256403983314425</v>
      </c>
      <c r="F461" s="4">
        <v>0.23250131217567985</v>
      </c>
      <c r="G461" s="4">
        <v>0.17901918821020876</v>
      </c>
      <c r="H461" s="4">
        <v>0.53436871904426475</v>
      </c>
      <c r="I461" s="4">
        <v>0.24566466513353083</v>
      </c>
      <c r="J461" s="4">
        <v>0.3795154492033353</v>
      </c>
      <c r="K461" s="4">
        <v>0.32552746887323919</v>
      </c>
      <c r="L461" s="4">
        <v>0.24297364473300373</v>
      </c>
      <c r="M461" s="4">
        <v>0.37613567912476631</v>
      </c>
      <c r="N461" s="4">
        <v>0.32029890153975871</v>
      </c>
      <c r="O461" s="4">
        <v>0.17017901380774342</v>
      </c>
      <c r="P461" s="4">
        <v>0.35832578191622577</v>
      </c>
      <c r="Q461" s="4">
        <v>0.36038845694400506</v>
      </c>
      <c r="R461" s="4">
        <v>0.17069985257250464</v>
      </c>
      <c r="S461" s="4">
        <v>0.36375017122542741</v>
      </c>
      <c r="T461" s="4">
        <v>0.2767429970554508</v>
      </c>
      <c r="U461" s="4">
        <v>0.24818534254451147</v>
      </c>
      <c r="V461" s="4">
        <v>0.27706244063673319</v>
      </c>
      <c r="W461" s="4">
        <v>0.27025041408176542</v>
      </c>
      <c r="X461" s="4">
        <v>0.2180086100185461</v>
      </c>
    </row>
    <row r="462" spans="1:24" ht="15.5" x14ac:dyDescent="0.35">
      <c r="A462" s="4" t="s">
        <v>282</v>
      </c>
      <c r="B462" s="4" t="s">
        <v>660</v>
      </c>
      <c r="C462" s="4">
        <v>1</v>
      </c>
      <c r="D462" s="4">
        <v>0.51663727296320028</v>
      </c>
      <c r="E462" s="4">
        <v>0.2256403983314425</v>
      </c>
      <c r="F462" s="4">
        <v>0.23250131217567985</v>
      </c>
      <c r="G462" s="4">
        <v>0.17901918821020876</v>
      </c>
      <c r="H462" s="4">
        <v>0.53436871904426475</v>
      </c>
      <c r="I462" s="4">
        <v>0.24566466513353083</v>
      </c>
      <c r="J462" s="4">
        <v>0.3795154492033353</v>
      </c>
      <c r="K462" s="4">
        <v>0.32552746887323919</v>
      </c>
      <c r="L462" s="4">
        <v>0.24297364473300373</v>
      </c>
      <c r="M462" s="4">
        <v>0.37613567912476631</v>
      </c>
      <c r="N462" s="4">
        <v>0.32029890153975871</v>
      </c>
      <c r="O462" s="4">
        <v>0.17017901380774342</v>
      </c>
      <c r="P462" s="4">
        <v>0.35832578191622577</v>
      </c>
      <c r="Q462" s="4">
        <v>0.36038845694400506</v>
      </c>
      <c r="R462" s="4">
        <v>0.17069985257250464</v>
      </c>
      <c r="S462" s="4">
        <v>0.36375017122542741</v>
      </c>
      <c r="T462" s="4">
        <v>0.2767429970554508</v>
      </c>
      <c r="U462" s="4">
        <v>0.24818534254451147</v>
      </c>
      <c r="V462" s="4">
        <v>0.27706244063673319</v>
      </c>
      <c r="W462" s="4">
        <v>0.27025041408176542</v>
      </c>
      <c r="X462" s="4">
        <v>0.2180086100185461</v>
      </c>
    </row>
    <row r="463" spans="1:24" ht="15.5" x14ac:dyDescent="0.35">
      <c r="A463" s="4" t="s">
        <v>282</v>
      </c>
      <c r="B463" s="4" t="s">
        <v>661</v>
      </c>
      <c r="C463" s="4">
        <v>1</v>
      </c>
      <c r="D463" s="4">
        <v>0.51663727296320028</v>
      </c>
      <c r="E463" s="4">
        <v>0.2256403983314425</v>
      </c>
      <c r="F463" s="4">
        <v>0.23250131217567985</v>
      </c>
      <c r="G463" s="4">
        <v>0.17901918821020876</v>
      </c>
      <c r="H463" s="4">
        <v>0.53436871904426475</v>
      </c>
      <c r="I463" s="4">
        <v>0.24566466513353083</v>
      </c>
      <c r="J463" s="4">
        <v>0.3795154492033353</v>
      </c>
      <c r="K463" s="4">
        <v>0.32552746887323919</v>
      </c>
      <c r="L463" s="4">
        <v>0.24297364473300373</v>
      </c>
      <c r="M463" s="4">
        <v>0.37613567912476631</v>
      </c>
      <c r="N463" s="4">
        <v>0.32029890153975871</v>
      </c>
      <c r="O463" s="4">
        <v>0.17017901380774342</v>
      </c>
      <c r="P463" s="4">
        <v>0.35832578191622577</v>
      </c>
      <c r="Q463" s="4">
        <v>0.36038845694400506</v>
      </c>
      <c r="R463" s="4">
        <v>0.17069985257250464</v>
      </c>
      <c r="S463" s="4">
        <v>0.36375017122542741</v>
      </c>
      <c r="T463" s="4">
        <v>0.2767429970554508</v>
      </c>
      <c r="U463" s="4">
        <v>0.24818534254451147</v>
      </c>
      <c r="V463" s="4">
        <v>0.27706244063673319</v>
      </c>
      <c r="W463" s="4">
        <v>0.27025041408176542</v>
      </c>
      <c r="X463" s="4">
        <v>0.2180086100185461</v>
      </c>
    </row>
    <row r="464" spans="1:24" ht="15.5" x14ac:dyDescent="0.35">
      <c r="A464" s="4" t="s">
        <v>282</v>
      </c>
      <c r="B464" s="4" t="s">
        <v>662</v>
      </c>
      <c r="C464" s="4">
        <v>1</v>
      </c>
      <c r="D464" s="4">
        <v>0.51663727296320028</v>
      </c>
      <c r="E464" s="4">
        <v>0.2256403983314425</v>
      </c>
      <c r="F464" s="4">
        <v>0.23250131217567985</v>
      </c>
      <c r="G464" s="4">
        <v>0.17901918821020876</v>
      </c>
      <c r="H464" s="4">
        <v>0.53436871904426475</v>
      </c>
      <c r="I464" s="4">
        <v>0.24566466513353083</v>
      </c>
      <c r="J464" s="4">
        <v>0.3795154492033353</v>
      </c>
      <c r="K464" s="4">
        <v>0.32552746887323919</v>
      </c>
      <c r="L464" s="4">
        <v>0.24297364473300373</v>
      </c>
      <c r="M464" s="4">
        <v>0.37613567912476631</v>
      </c>
      <c r="N464" s="4">
        <v>0.32029890153975871</v>
      </c>
      <c r="O464" s="4">
        <v>0.17017901380774342</v>
      </c>
      <c r="P464" s="4">
        <v>0.35832578191622577</v>
      </c>
      <c r="Q464" s="4">
        <v>0.36038845694400506</v>
      </c>
      <c r="R464" s="4">
        <v>0.17069985257250464</v>
      </c>
      <c r="S464" s="4">
        <v>0.36375017122542741</v>
      </c>
      <c r="T464" s="4">
        <v>0.2767429970554508</v>
      </c>
      <c r="U464" s="4">
        <v>0.24818534254451147</v>
      </c>
      <c r="V464" s="4">
        <v>0.27706244063673319</v>
      </c>
      <c r="W464" s="4">
        <v>0.27025041408176542</v>
      </c>
      <c r="X464" s="4">
        <v>0.2180086100185461</v>
      </c>
    </row>
    <row r="465" spans="1:24" ht="15.5" x14ac:dyDescent="0.35">
      <c r="A465" s="4" t="s">
        <v>282</v>
      </c>
      <c r="B465" s="4" t="s">
        <v>246</v>
      </c>
      <c r="C465" s="4">
        <v>1</v>
      </c>
      <c r="D465" s="4">
        <v>0.51663727296320028</v>
      </c>
      <c r="E465" s="4">
        <v>0.2256403983314425</v>
      </c>
      <c r="F465" s="4">
        <v>0.23250131217567985</v>
      </c>
      <c r="G465" s="4">
        <v>0.17901918821020876</v>
      </c>
      <c r="H465" s="4">
        <v>0.53436871904426475</v>
      </c>
      <c r="I465" s="4">
        <v>0.24566466513353083</v>
      </c>
      <c r="J465" s="4">
        <v>0.3795154492033353</v>
      </c>
      <c r="K465" s="4">
        <v>0.32552746887323919</v>
      </c>
      <c r="L465" s="4">
        <v>0.24297364473300373</v>
      </c>
      <c r="M465" s="4">
        <v>0.37613567912476631</v>
      </c>
      <c r="N465" s="4">
        <v>0.32029890153975871</v>
      </c>
      <c r="O465" s="4">
        <v>0.17017901380774342</v>
      </c>
      <c r="P465" s="4">
        <v>0.35832578191622577</v>
      </c>
      <c r="Q465" s="4">
        <v>0.36038845694400506</v>
      </c>
      <c r="R465" s="4">
        <v>0.17069985257250464</v>
      </c>
      <c r="S465" s="4">
        <v>0.36375017122542741</v>
      </c>
      <c r="T465" s="4">
        <v>0.2767429970554508</v>
      </c>
      <c r="U465" s="4">
        <v>0.24818534254451147</v>
      </c>
      <c r="V465" s="4">
        <v>0.27706244063673319</v>
      </c>
      <c r="W465" s="4">
        <v>0.27025041408176542</v>
      </c>
      <c r="X465" s="4">
        <v>0.2180086100185461</v>
      </c>
    </row>
    <row r="466" spans="1:24" ht="15.5" x14ac:dyDescent="0.35">
      <c r="A466" s="4" t="s">
        <v>282</v>
      </c>
      <c r="B466" s="4" t="s">
        <v>188</v>
      </c>
      <c r="C466" s="4">
        <v>1</v>
      </c>
      <c r="D466" s="4">
        <v>0.51663727296320028</v>
      </c>
      <c r="E466" s="4">
        <v>0.2256403983314425</v>
      </c>
      <c r="F466" s="4">
        <v>0.23250131217567985</v>
      </c>
      <c r="G466" s="4">
        <v>0.17901918821020876</v>
      </c>
      <c r="H466" s="4">
        <v>0.53436871904426475</v>
      </c>
      <c r="I466" s="4">
        <v>0.24566466513353083</v>
      </c>
      <c r="J466" s="4">
        <v>0.3795154492033353</v>
      </c>
      <c r="K466" s="4">
        <v>0.32552746887323919</v>
      </c>
      <c r="L466" s="4">
        <v>0.24297364473300373</v>
      </c>
      <c r="M466" s="4">
        <v>0.37613567912476631</v>
      </c>
      <c r="N466" s="4">
        <v>0.32029890153975871</v>
      </c>
      <c r="O466" s="4">
        <v>0.17017901380774342</v>
      </c>
      <c r="P466" s="4">
        <v>0.35832578191622577</v>
      </c>
      <c r="Q466" s="4">
        <v>0.36038845694400506</v>
      </c>
      <c r="R466" s="4">
        <v>0.17069985257250464</v>
      </c>
      <c r="S466" s="4">
        <v>0.36375017122542741</v>
      </c>
      <c r="T466" s="4">
        <v>0.2767429970554508</v>
      </c>
      <c r="U466" s="4">
        <v>0.24818534254451147</v>
      </c>
      <c r="V466" s="4">
        <v>0.27706244063673319</v>
      </c>
      <c r="W466" s="4">
        <v>0.27025041408176542</v>
      </c>
      <c r="X466" s="4">
        <v>0.2180086100185461</v>
      </c>
    </row>
    <row r="467" spans="1:24" ht="15.5" x14ac:dyDescent="0.35">
      <c r="A467" s="4" t="s">
        <v>282</v>
      </c>
      <c r="B467" s="4" t="s">
        <v>663</v>
      </c>
      <c r="C467" s="4">
        <v>1</v>
      </c>
      <c r="D467" s="4">
        <v>0.51663727296320028</v>
      </c>
      <c r="E467" s="4">
        <v>0.2256403983314425</v>
      </c>
      <c r="F467" s="4">
        <v>0.23250131217567985</v>
      </c>
      <c r="G467" s="4">
        <v>0.17901918821020876</v>
      </c>
      <c r="H467" s="4">
        <v>0.53436871904426475</v>
      </c>
      <c r="I467" s="4">
        <v>0.24566466513353083</v>
      </c>
      <c r="J467" s="4">
        <v>0.3795154492033353</v>
      </c>
      <c r="K467" s="4">
        <v>0.32552746887323919</v>
      </c>
      <c r="L467" s="4">
        <v>0.24297364473300373</v>
      </c>
      <c r="M467" s="4">
        <v>0.37613567912476631</v>
      </c>
      <c r="N467" s="4">
        <v>0.32029890153975871</v>
      </c>
      <c r="O467" s="4">
        <v>0.17017901380774342</v>
      </c>
      <c r="P467" s="4">
        <v>0.35832578191622577</v>
      </c>
      <c r="Q467" s="4">
        <v>0.36038845694400506</v>
      </c>
      <c r="R467" s="4">
        <v>0.17069985257250464</v>
      </c>
      <c r="S467" s="4">
        <v>0.36375017122542741</v>
      </c>
      <c r="T467" s="4">
        <v>0.2767429970554508</v>
      </c>
      <c r="U467" s="4">
        <v>0.24818534254451147</v>
      </c>
      <c r="V467" s="4">
        <v>0.27706244063673319</v>
      </c>
      <c r="W467" s="4">
        <v>0.27025041408176542</v>
      </c>
      <c r="X467" s="4">
        <v>0.2180086100185461</v>
      </c>
    </row>
    <row r="468" spans="1:24" ht="15.5" x14ac:dyDescent="0.35">
      <c r="A468" s="4" t="s">
        <v>282</v>
      </c>
      <c r="B468" s="4" t="s">
        <v>664</v>
      </c>
      <c r="C468" s="4">
        <v>1</v>
      </c>
      <c r="D468" s="4">
        <v>0.51663727296320028</v>
      </c>
      <c r="E468" s="4">
        <v>0.2256403983314425</v>
      </c>
      <c r="F468" s="4">
        <v>0.23250131217567985</v>
      </c>
      <c r="G468" s="4">
        <v>0.17901918821020876</v>
      </c>
      <c r="H468" s="4">
        <v>0.53436871904426475</v>
      </c>
      <c r="I468" s="4">
        <v>0.24566466513353083</v>
      </c>
      <c r="J468" s="4">
        <v>0.3795154492033353</v>
      </c>
      <c r="K468" s="4">
        <v>0.32552746887323919</v>
      </c>
      <c r="L468" s="4">
        <v>0.24297364473300373</v>
      </c>
      <c r="M468" s="4">
        <v>0.37613567912476631</v>
      </c>
      <c r="N468" s="4">
        <v>0.32029890153975871</v>
      </c>
      <c r="O468" s="4">
        <v>0.17017901380774342</v>
      </c>
      <c r="P468" s="4">
        <v>0.35832578191622577</v>
      </c>
      <c r="Q468" s="4">
        <v>0.36038845694400506</v>
      </c>
      <c r="R468" s="4">
        <v>0.17069985257250464</v>
      </c>
      <c r="S468" s="4">
        <v>0.36375017122542741</v>
      </c>
      <c r="T468" s="4">
        <v>0.2767429970554508</v>
      </c>
      <c r="U468" s="4">
        <v>0.24818534254451147</v>
      </c>
      <c r="V468" s="4">
        <v>0.27706244063673319</v>
      </c>
      <c r="W468" s="4">
        <v>0.27025041408176542</v>
      </c>
      <c r="X468" s="4">
        <v>0.2180086100185461</v>
      </c>
    </row>
    <row r="469" spans="1:24" ht="15.5" x14ac:dyDescent="0.35">
      <c r="A469" s="4" t="s">
        <v>282</v>
      </c>
      <c r="B469" s="4" t="s">
        <v>665</v>
      </c>
      <c r="C469" s="4">
        <v>1</v>
      </c>
      <c r="D469" s="4">
        <v>0.51663727296320028</v>
      </c>
      <c r="E469" s="4">
        <v>0.2256403983314425</v>
      </c>
      <c r="F469" s="4">
        <v>0.23250131217567985</v>
      </c>
      <c r="G469" s="4">
        <v>0.17901918821020876</v>
      </c>
      <c r="H469" s="4">
        <v>0.53436871904426475</v>
      </c>
      <c r="I469" s="4">
        <v>0.24566466513353083</v>
      </c>
      <c r="J469" s="4">
        <v>0.3795154492033353</v>
      </c>
      <c r="K469" s="4">
        <v>0.32552746887323919</v>
      </c>
      <c r="L469" s="4">
        <v>0.24297364473300373</v>
      </c>
      <c r="M469" s="4">
        <v>0.37613567912476631</v>
      </c>
      <c r="N469" s="4">
        <v>0.32029890153975871</v>
      </c>
      <c r="O469" s="4">
        <v>0.17017901380774342</v>
      </c>
      <c r="P469" s="4">
        <v>0.35832578191622577</v>
      </c>
      <c r="Q469" s="4">
        <v>0.36038845694400506</v>
      </c>
      <c r="R469" s="4">
        <v>0.17069985257250464</v>
      </c>
      <c r="S469" s="4">
        <v>0.36375017122542741</v>
      </c>
      <c r="T469" s="4">
        <v>0.2767429970554508</v>
      </c>
      <c r="U469" s="4">
        <v>0.24818534254451147</v>
      </c>
      <c r="V469" s="4">
        <v>0.27706244063673319</v>
      </c>
      <c r="W469" s="4">
        <v>0.27025041408176542</v>
      </c>
      <c r="X469" s="4">
        <v>0.2180086100185461</v>
      </c>
    </row>
    <row r="470" spans="1:24" ht="15.5" x14ac:dyDescent="0.35">
      <c r="A470" s="4" t="s">
        <v>282</v>
      </c>
      <c r="B470" s="4" t="s">
        <v>666</v>
      </c>
      <c r="C470" s="4">
        <v>1</v>
      </c>
      <c r="D470" s="4">
        <v>0.51663727296320028</v>
      </c>
      <c r="E470" s="4">
        <v>0.2256403983314425</v>
      </c>
      <c r="F470" s="4">
        <v>0.23250131217567985</v>
      </c>
      <c r="G470" s="4">
        <v>0.17901918821020876</v>
      </c>
      <c r="H470" s="4">
        <v>0.53436871904426475</v>
      </c>
      <c r="I470" s="4">
        <v>0.24566466513353083</v>
      </c>
      <c r="J470" s="4">
        <v>0.3795154492033353</v>
      </c>
      <c r="K470" s="4">
        <v>0.32552746887323919</v>
      </c>
      <c r="L470" s="4">
        <v>0.24297364473300373</v>
      </c>
      <c r="M470" s="4">
        <v>0.37613567912476631</v>
      </c>
      <c r="N470" s="4">
        <v>0.32029890153975871</v>
      </c>
      <c r="O470" s="4">
        <v>0.17017901380774342</v>
      </c>
      <c r="P470" s="4">
        <v>0.35832578191622577</v>
      </c>
      <c r="Q470" s="4">
        <v>0.36038845694400506</v>
      </c>
      <c r="R470" s="4">
        <v>0.17069985257250464</v>
      </c>
      <c r="S470" s="4">
        <v>0.36375017122542741</v>
      </c>
      <c r="T470" s="4">
        <v>0.2767429970554508</v>
      </c>
      <c r="U470" s="4">
        <v>0.24818534254451147</v>
      </c>
      <c r="V470" s="4">
        <v>0.27706244063673319</v>
      </c>
      <c r="W470" s="4">
        <v>0.27025041408176542</v>
      </c>
      <c r="X470" s="4">
        <v>0.2180086100185461</v>
      </c>
    </row>
    <row r="471" spans="1:24" ht="15.5" x14ac:dyDescent="0.35">
      <c r="A471" s="4" t="s">
        <v>282</v>
      </c>
      <c r="B471" s="4" t="s">
        <v>667</v>
      </c>
      <c r="C471" s="4">
        <v>1</v>
      </c>
      <c r="D471" s="4">
        <v>0.51663727296320028</v>
      </c>
      <c r="E471" s="4">
        <v>0.2256403983314425</v>
      </c>
      <c r="F471" s="4">
        <v>0.23250131217567985</v>
      </c>
      <c r="G471" s="4">
        <v>0.17901918821020876</v>
      </c>
      <c r="H471" s="4">
        <v>0.53436871904426475</v>
      </c>
      <c r="I471" s="4">
        <v>0.24566466513353083</v>
      </c>
      <c r="J471" s="4">
        <v>0.3795154492033353</v>
      </c>
      <c r="K471" s="4">
        <v>0.32552746887323919</v>
      </c>
      <c r="L471" s="4">
        <v>0.24297364473300373</v>
      </c>
      <c r="M471" s="4">
        <v>0.37613567912476631</v>
      </c>
      <c r="N471" s="4">
        <v>0.32029890153975871</v>
      </c>
      <c r="O471" s="4">
        <v>0.17017901380774342</v>
      </c>
      <c r="P471" s="4">
        <v>0.35832578191622577</v>
      </c>
      <c r="Q471" s="4">
        <v>0.36038845694400506</v>
      </c>
      <c r="R471" s="4">
        <v>0.17069985257250464</v>
      </c>
      <c r="S471" s="4">
        <v>0.36375017122542741</v>
      </c>
      <c r="T471" s="4">
        <v>0.2767429970554508</v>
      </c>
      <c r="U471" s="4">
        <v>0.24818534254451147</v>
      </c>
      <c r="V471" s="4">
        <v>0.27706244063673319</v>
      </c>
      <c r="W471" s="4">
        <v>0.27025041408176542</v>
      </c>
      <c r="X471" s="4">
        <v>0.2180086100185461</v>
      </c>
    </row>
    <row r="472" spans="1:24" ht="15.5" x14ac:dyDescent="0.35">
      <c r="A472" s="4" t="s">
        <v>282</v>
      </c>
      <c r="B472" s="4" t="s">
        <v>247</v>
      </c>
      <c r="C472" s="4">
        <v>1</v>
      </c>
      <c r="D472" s="4">
        <v>0.51663727296320028</v>
      </c>
      <c r="E472" s="4">
        <v>0.2256403983314425</v>
      </c>
      <c r="F472" s="4">
        <v>0.23250131217567985</v>
      </c>
      <c r="G472" s="4">
        <v>0.17901918821020876</v>
      </c>
      <c r="H472" s="4">
        <v>0.53436871904426475</v>
      </c>
      <c r="I472" s="4">
        <v>0.24566466513353083</v>
      </c>
      <c r="J472" s="4">
        <v>0.3795154492033353</v>
      </c>
      <c r="K472" s="4">
        <v>0.32552746887323919</v>
      </c>
      <c r="L472" s="4">
        <v>0.24297364473300373</v>
      </c>
      <c r="M472" s="4">
        <v>0.37613567912476631</v>
      </c>
      <c r="N472" s="4">
        <v>0.32029890153975871</v>
      </c>
      <c r="O472" s="4">
        <v>0.17017901380774342</v>
      </c>
      <c r="P472" s="4">
        <v>0.35832578191622577</v>
      </c>
      <c r="Q472" s="4">
        <v>0.36038845694400506</v>
      </c>
      <c r="R472" s="4">
        <v>0.17069985257250464</v>
      </c>
      <c r="S472" s="4">
        <v>0.36375017122542741</v>
      </c>
      <c r="T472" s="4">
        <v>0.2767429970554508</v>
      </c>
      <c r="U472" s="4">
        <v>0.24818534254451147</v>
      </c>
      <c r="V472" s="4">
        <v>0.27706244063673319</v>
      </c>
      <c r="W472" s="4">
        <v>0.27025041408176542</v>
      </c>
      <c r="X472" s="4">
        <v>0.2180086100185461</v>
      </c>
    </row>
    <row r="473" spans="1:24" ht="15.5" x14ac:dyDescent="0.35">
      <c r="A473" s="4" t="s">
        <v>282</v>
      </c>
      <c r="B473" s="4" t="s">
        <v>189</v>
      </c>
      <c r="C473" s="4">
        <v>1</v>
      </c>
      <c r="D473" s="4">
        <v>0.51663727296320028</v>
      </c>
      <c r="E473" s="4">
        <v>0.2256403983314425</v>
      </c>
      <c r="F473" s="4">
        <v>0.23250131217567985</v>
      </c>
      <c r="G473" s="4">
        <v>0.17901918821020876</v>
      </c>
      <c r="H473" s="4">
        <v>0.53436871904426475</v>
      </c>
      <c r="I473" s="4">
        <v>0.24566466513353083</v>
      </c>
      <c r="J473" s="4">
        <v>0.3795154492033353</v>
      </c>
      <c r="K473" s="4">
        <v>0.32552746887323919</v>
      </c>
      <c r="L473" s="4">
        <v>0.24297364473300373</v>
      </c>
      <c r="M473" s="4">
        <v>0.37613567912476631</v>
      </c>
      <c r="N473" s="4">
        <v>0.32029890153975871</v>
      </c>
      <c r="O473" s="4">
        <v>0.17017901380774342</v>
      </c>
      <c r="P473" s="4">
        <v>0.35832578191622577</v>
      </c>
      <c r="Q473" s="4">
        <v>0.36038845694400506</v>
      </c>
      <c r="R473" s="4">
        <v>0.17069985257250464</v>
      </c>
      <c r="S473" s="4">
        <v>0.36375017122542741</v>
      </c>
      <c r="T473" s="4">
        <v>0.2767429970554508</v>
      </c>
      <c r="U473" s="4">
        <v>0.24818534254451147</v>
      </c>
      <c r="V473" s="4">
        <v>0.27706244063673319</v>
      </c>
      <c r="W473" s="4">
        <v>0.27025041408176542</v>
      </c>
      <c r="X473" s="4">
        <v>0.2180086100185461</v>
      </c>
    </row>
    <row r="474" spans="1:24" ht="15.5" x14ac:dyDescent="0.35">
      <c r="A474" s="4" t="s">
        <v>282</v>
      </c>
      <c r="B474" s="4" t="s">
        <v>668</v>
      </c>
      <c r="C474" s="4">
        <v>1</v>
      </c>
      <c r="D474" s="4">
        <v>0.51663727296320028</v>
      </c>
      <c r="E474" s="4">
        <v>0.2256403983314425</v>
      </c>
      <c r="F474" s="4">
        <v>0.23250131217567985</v>
      </c>
      <c r="G474" s="4">
        <v>0.17901918821020876</v>
      </c>
      <c r="H474" s="4">
        <v>0.53436871904426475</v>
      </c>
      <c r="I474" s="4">
        <v>0.24566466513353083</v>
      </c>
      <c r="J474" s="4">
        <v>0.3795154492033353</v>
      </c>
      <c r="K474" s="4">
        <v>0.32552746887323919</v>
      </c>
      <c r="L474" s="4">
        <v>0.24297364473300373</v>
      </c>
      <c r="M474" s="4">
        <v>0.37613567912476631</v>
      </c>
      <c r="N474" s="4">
        <v>0.32029890153975871</v>
      </c>
      <c r="O474" s="4">
        <v>0.17017901380774342</v>
      </c>
      <c r="P474" s="4">
        <v>0.35832578191622577</v>
      </c>
      <c r="Q474" s="4">
        <v>0.36038845694400506</v>
      </c>
      <c r="R474" s="4">
        <v>0.17069985257250464</v>
      </c>
      <c r="S474" s="4">
        <v>0.36375017122542741</v>
      </c>
      <c r="T474" s="4">
        <v>0.2767429970554508</v>
      </c>
      <c r="U474" s="4">
        <v>0.24818534254451147</v>
      </c>
      <c r="V474" s="4">
        <v>0.27706244063673319</v>
      </c>
      <c r="W474" s="4">
        <v>0.27025041408176542</v>
      </c>
      <c r="X474" s="4">
        <v>0.2180086100185461</v>
      </c>
    </row>
    <row r="475" spans="1:24" ht="15.5" x14ac:dyDescent="0.35">
      <c r="A475" s="4" t="s">
        <v>282</v>
      </c>
      <c r="B475" s="4" t="s">
        <v>669</v>
      </c>
      <c r="C475" s="4">
        <v>1</v>
      </c>
      <c r="D475" s="4">
        <v>0.51663727296320028</v>
      </c>
      <c r="E475" s="4">
        <v>0.2256403983314425</v>
      </c>
      <c r="F475" s="4">
        <v>0.23250131217567985</v>
      </c>
      <c r="G475" s="4">
        <v>0.17901918821020876</v>
      </c>
      <c r="H475" s="4">
        <v>0.53436871904426475</v>
      </c>
      <c r="I475" s="4">
        <v>0.24566466513353083</v>
      </c>
      <c r="J475" s="4">
        <v>0.3795154492033353</v>
      </c>
      <c r="K475" s="4">
        <v>0.32552746887323919</v>
      </c>
      <c r="L475" s="4">
        <v>0.24297364473300373</v>
      </c>
      <c r="M475" s="4">
        <v>0.37613567912476631</v>
      </c>
      <c r="N475" s="4">
        <v>0.32029890153975871</v>
      </c>
      <c r="O475" s="4">
        <v>0.17017901380774342</v>
      </c>
      <c r="P475" s="4">
        <v>0.35832578191622577</v>
      </c>
      <c r="Q475" s="4">
        <v>0.36038845694400506</v>
      </c>
      <c r="R475" s="4">
        <v>0.17069985257250464</v>
      </c>
      <c r="S475" s="4">
        <v>0.36375017122542741</v>
      </c>
      <c r="T475" s="4">
        <v>0.2767429970554508</v>
      </c>
      <c r="U475" s="4">
        <v>0.24818534254451147</v>
      </c>
      <c r="V475" s="4">
        <v>0.27706244063673319</v>
      </c>
      <c r="W475" s="4">
        <v>0.27025041408176542</v>
      </c>
      <c r="X475" s="4">
        <v>0.2180086100185461</v>
      </c>
    </row>
    <row r="476" spans="1:24" ht="15.5" x14ac:dyDescent="0.35">
      <c r="A476" s="4" t="s">
        <v>282</v>
      </c>
      <c r="B476" s="4" t="s">
        <v>670</v>
      </c>
      <c r="C476" s="4">
        <v>1</v>
      </c>
      <c r="D476" s="4">
        <v>0.51663727296320028</v>
      </c>
      <c r="E476" s="4">
        <v>0.2256403983314425</v>
      </c>
      <c r="F476" s="4">
        <v>0.23250131217567985</v>
      </c>
      <c r="G476" s="4">
        <v>0.17901918821020876</v>
      </c>
      <c r="H476" s="4">
        <v>0.53436871904426475</v>
      </c>
      <c r="I476" s="4">
        <v>0.24566466513353083</v>
      </c>
      <c r="J476" s="4">
        <v>0.3795154492033353</v>
      </c>
      <c r="K476" s="4">
        <v>0.32552746887323919</v>
      </c>
      <c r="L476" s="4">
        <v>0.24297364473300373</v>
      </c>
      <c r="M476" s="4">
        <v>0.37613567912476631</v>
      </c>
      <c r="N476" s="4">
        <v>0.32029890153975871</v>
      </c>
      <c r="O476" s="4">
        <v>0.17017901380774342</v>
      </c>
      <c r="P476" s="4">
        <v>0.35832578191622577</v>
      </c>
      <c r="Q476" s="4">
        <v>0.36038845694400506</v>
      </c>
      <c r="R476" s="4">
        <v>0.17069985257250464</v>
      </c>
      <c r="S476" s="4">
        <v>0.36375017122542741</v>
      </c>
      <c r="T476" s="4">
        <v>0.2767429970554508</v>
      </c>
      <c r="U476" s="4">
        <v>0.24818534254451147</v>
      </c>
      <c r="V476" s="4">
        <v>0.27706244063673319</v>
      </c>
      <c r="W476" s="4">
        <v>0.27025041408176542</v>
      </c>
      <c r="X476" s="4">
        <v>0.2180086100185461</v>
      </c>
    </row>
    <row r="477" spans="1:24" ht="15.5" x14ac:dyDescent="0.35">
      <c r="A477" s="4" t="s">
        <v>282</v>
      </c>
      <c r="B477" s="4" t="s">
        <v>671</v>
      </c>
      <c r="C477" s="4">
        <v>1</v>
      </c>
      <c r="D477" s="4">
        <v>0.51663727296320028</v>
      </c>
      <c r="E477" s="4">
        <v>0.2256403983314425</v>
      </c>
      <c r="F477" s="4">
        <v>0.23250131217567985</v>
      </c>
      <c r="G477" s="4">
        <v>0.17901918821020876</v>
      </c>
      <c r="H477" s="4">
        <v>0.53436871904426475</v>
      </c>
      <c r="I477" s="4">
        <v>0.24566466513353083</v>
      </c>
      <c r="J477" s="4">
        <v>0.3795154492033353</v>
      </c>
      <c r="K477" s="4">
        <v>0.32552746887323919</v>
      </c>
      <c r="L477" s="4">
        <v>0.24297364473300373</v>
      </c>
      <c r="M477" s="4">
        <v>0.37613567912476631</v>
      </c>
      <c r="N477" s="4">
        <v>0.32029890153975871</v>
      </c>
      <c r="O477" s="4">
        <v>0.17017901380774342</v>
      </c>
      <c r="P477" s="4">
        <v>0.35832578191622577</v>
      </c>
      <c r="Q477" s="4">
        <v>0.36038845694400506</v>
      </c>
      <c r="R477" s="4">
        <v>0.17069985257250464</v>
      </c>
      <c r="S477" s="4">
        <v>0.36375017122542741</v>
      </c>
      <c r="T477" s="4">
        <v>0.2767429970554508</v>
      </c>
      <c r="U477" s="4">
        <v>0.24818534254451147</v>
      </c>
      <c r="V477" s="4">
        <v>0.27706244063673319</v>
      </c>
      <c r="W477" s="4">
        <v>0.27025041408176542</v>
      </c>
      <c r="X477" s="4">
        <v>0.2180086100185461</v>
      </c>
    </row>
    <row r="478" spans="1:24" ht="15.5" x14ac:dyDescent="0.35">
      <c r="A478" s="4" t="s">
        <v>282</v>
      </c>
      <c r="B478" s="4" t="s">
        <v>672</v>
      </c>
      <c r="C478" s="4">
        <v>1</v>
      </c>
      <c r="D478" s="4">
        <v>0.51663727296320028</v>
      </c>
      <c r="E478" s="4">
        <v>0.2256403983314425</v>
      </c>
      <c r="F478" s="4">
        <v>0.23250131217567985</v>
      </c>
      <c r="G478" s="4">
        <v>0.17901918821020876</v>
      </c>
      <c r="H478" s="4">
        <v>0.53436871904426475</v>
      </c>
      <c r="I478" s="4">
        <v>0.24566466513353083</v>
      </c>
      <c r="J478" s="4">
        <v>0.3795154492033353</v>
      </c>
      <c r="K478" s="4">
        <v>0.32552746887323919</v>
      </c>
      <c r="L478" s="4">
        <v>0.24297364473300373</v>
      </c>
      <c r="M478" s="4">
        <v>0.37613567912476631</v>
      </c>
      <c r="N478" s="4">
        <v>0.32029890153975871</v>
      </c>
      <c r="O478" s="4">
        <v>0.17017901380774342</v>
      </c>
      <c r="P478" s="4">
        <v>0.35832578191622577</v>
      </c>
      <c r="Q478" s="4">
        <v>0.36038845694400506</v>
      </c>
      <c r="R478" s="4">
        <v>0.17069985257250464</v>
      </c>
      <c r="S478" s="4">
        <v>0.36375017122542741</v>
      </c>
      <c r="T478" s="4">
        <v>0.2767429970554508</v>
      </c>
      <c r="U478" s="4">
        <v>0.24818534254451147</v>
      </c>
      <c r="V478" s="4">
        <v>0.27706244063673319</v>
      </c>
      <c r="W478" s="4">
        <v>0.27025041408176542</v>
      </c>
      <c r="X478" s="4">
        <v>0.2180086100185461</v>
      </c>
    </row>
    <row r="479" spans="1:24" ht="15.5" x14ac:dyDescent="0.35">
      <c r="A479" s="4" t="s">
        <v>282</v>
      </c>
      <c r="B479" s="4" t="s">
        <v>248</v>
      </c>
      <c r="C479" s="4">
        <v>1</v>
      </c>
      <c r="D479" s="4">
        <v>0.51663727296320028</v>
      </c>
      <c r="E479" s="4">
        <v>0.2256403983314425</v>
      </c>
      <c r="F479" s="4">
        <v>0.23250131217567985</v>
      </c>
      <c r="G479" s="4">
        <v>0.17901918821020876</v>
      </c>
      <c r="H479" s="4">
        <v>0.53436871904426475</v>
      </c>
      <c r="I479" s="4">
        <v>0.24566466513353083</v>
      </c>
      <c r="J479" s="4">
        <v>0.3795154492033353</v>
      </c>
      <c r="K479" s="4">
        <v>0.32552746887323919</v>
      </c>
      <c r="L479" s="4">
        <v>0.24297364473300373</v>
      </c>
      <c r="M479" s="4">
        <v>0.37613567912476631</v>
      </c>
      <c r="N479" s="4">
        <v>0.32029890153975871</v>
      </c>
      <c r="O479" s="4">
        <v>0.17017901380774342</v>
      </c>
      <c r="P479" s="4">
        <v>0.35832578191622577</v>
      </c>
      <c r="Q479" s="4">
        <v>0.36038845694400506</v>
      </c>
      <c r="R479" s="4">
        <v>0.17069985257250464</v>
      </c>
      <c r="S479" s="4">
        <v>0.36375017122542741</v>
      </c>
      <c r="T479" s="4">
        <v>0.2767429970554508</v>
      </c>
      <c r="U479" s="4">
        <v>0.24818534254451147</v>
      </c>
      <c r="V479" s="4">
        <v>0.27706244063673319</v>
      </c>
      <c r="W479" s="4">
        <v>0.27025041408176542</v>
      </c>
      <c r="X479" s="4">
        <v>0.2180086100185461</v>
      </c>
    </row>
    <row r="480" spans="1:24" ht="15.5" x14ac:dyDescent="0.35">
      <c r="A480" s="4" t="s">
        <v>282</v>
      </c>
      <c r="B480" s="4" t="s">
        <v>190</v>
      </c>
      <c r="C480" s="4">
        <v>1</v>
      </c>
      <c r="D480" s="4">
        <v>0.51663727296320028</v>
      </c>
      <c r="E480" s="4">
        <v>0.2256403983314425</v>
      </c>
      <c r="F480" s="4">
        <v>0.23250131217567985</v>
      </c>
      <c r="G480" s="4">
        <v>0.17901918821020876</v>
      </c>
      <c r="H480" s="4">
        <v>0.53436871904426475</v>
      </c>
      <c r="I480" s="4">
        <v>0.24566466513353083</v>
      </c>
      <c r="J480" s="4">
        <v>0.3795154492033353</v>
      </c>
      <c r="K480" s="4">
        <v>0.32552746887323919</v>
      </c>
      <c r="L480" s="4">
        <v>0.24297364473300373</v>
      </c>
      <c r="M480" s="4">
        <v>0.37613567912476631</v>
      </c>
      <c r="N480" s="4">
        <v>0.32029890153975871</v>
      </c>
      <c r="O480" s="4">
        <v>0.17017901380774342</v>
      </c>
      <c r="P480" s="4">
        <v>0.35832578191622577</v>
      </c>
      <c r="Q480" s="4">
        <v>0.36038845694400506</v>
      </c>
      <c r="R480" s="4">
        <v>0.17069985257250464</v>
      </c>
      <c r="S480" s="4">
        <v>0.36375017122542741</v>
      </c>
      <c r="T480" s="4">
        <v>0.2767429970554508</v>
      </c>
      <c r="U480" s="4">
        <v>0.24818534254451147</v>
      </c>
      <c r="V480" s="4">
        <v>0.27706244063673319</v>
      </c>
      <c r="W480" s="4">
        <v>0.27025041408176542</v>
      </c>
      <c r="X480" s="4">
        <v>0.2180086100185461</v>
      </c>
    </row>
    <row r="481" spans="1:24" ht="15.5" x14ac:dyDescent="0.35">
      <c r="A481" s="4" t="s">
        <v>282</v>
      </c>
      <c r="B481" s="4" t="s">
        <v>673</v>
      </c>
      <c r="C481" s="4">
        <v>1</v>
      </c>
      <c r="D481" s="4">
        <v>0.51663727296320028</v>
      </c>
      <c r="E481" s="4">
        <v>0.2256403983314425</v>
      </c>
      <c r="F481" s="4">
        <v>0.23250131217567985</v>
      </c>
      <c r="G481" s="4">
        <v>0.17901918821020876</v>
      </c>
      <c r="H481" s="4">
        <v>0.53436871904426475</v>
      </c>
      <c r="I481" s="4">
        <v>0.24566466513353083</v>
      </c>
      <c r="J481" s="4">
        <v>0.3795154492033353</v>
      </c>
      <c r="K481" s="4">
        <v>0.32552746887323919</v>
      </c>
      <c r="L481" s="4">
        <v>0.24297364473300373</v>
      </c>
      <c r="M481" s="4">
        <v>0.37613567912476631</v>
      </c>
      <c r="N481" s="4">
        <v>0.32029890153975871</v>
      </c>
      <c r="O481" s="4">
        <v>0.17017901380774342</v>
      </c>
      <c r="P481" s="4">
        <v>0.35832578191622577</v>
      </c>
      <c r="Q481" s="4">
        <v>0.36038845694400506</v>
      </c>
      <c r="R481" s="4">
        <v>0.17069985257250464</v>
      </c>
      <c r="S481" s="4">
        <v>0.36375017122542741</v>
      </c>
      <c r="T481" s="4">
        <v>0.2767429970554508</v>
      </c>
      <c r="U481" s="4">
        <v>0.24818534254451147</v>
      </c>
      <c r="V481" s="4">
        <v>0.27706244063673319</v>
      </c>
      <c r="W481" s="4">
        <v>0.27025041408176542</v>
      </c>
      <c r="X481" s="4">
        <v>0.2180086100185461</v>
      </c>
    </row>
    <row r="482" spans="1:24" ht="15.5" x14ac:dyDescent="0.35">
      <c r="A482" s="4" t="s">
        <v>282</v>
      </c>
      <c r="B482" s="4" t="s">
        <v>674</v>
      </c>
      <c r="C482" s="4">
        <v>1</v>
      </c>
      <c r="D482" s="4">
        <v>0.51663727296320028</v>
      </c>
      <c r="E482" s="4">
        <v>0.2256403983314425</v>
      </c>
      <c r="F482" s="4">
        <v>0.23250131217567985</v>
      </c>
      <c r="G482" s="4">
        <v>0.17901918821020876</v>
      </c>
      <c r="H482" s="4">
        <v>0.53436871904426475</v>
      </c>
      <c r="I482" s="4">
        <v>0.24566466513353083</v>
      </c>
      <c r="J482" s="4">
        <v>0.3795154492033353</v>
      </c>
      <c r="K482" s="4">
        <v>0.32552746887323919</v>
      </c>
      <c r="L482" s="4">
        <v>0.24297364473300373</v>
      </c>
      <c r="M482" s="4">
        <v>0.37613567912476631</v>
      </c>
      <c r="N482" s="4">
        <v>0.32029890153975871</v>
      </c>
      <c r="O482" s="4">
        <v>0.17017901380774342</v>
      </c>
      <c r="P482" s="4">
        <v>0.35832578191622577</v>
      </c>
      <c r="Q482" s="4">
        <v>0.36038845694400506</v>
      </c>
      <c r="R482" s="4">
        <v>0.17069985257250464</v>
      </c>
      <c r="S482" s="4">
        <v>0.36375017122542741</v>
      </c>
      <c r="T482" s="4">
        <v>0.2767429970554508</v>
      </c>
      <c r="U482" s="4">
        <v>0.24818534254451147</v>
      </c>
      <c r="V482" s="4">
        <v>0.27706244063673319</v>
      </c>
      <c r="W482" s="4">
        <v>0.27025041408176542</v>
      </c>
      <c r="X482" s="4">
        <v>0.2180086100185461</v>
      </c>
    </row>
    <row r="483" spans="1:24" ht="15.5" x14ac:dyDescent="0.35">
      <c r="A483" s="4" t="s">
        <v>282</v>
      </c>
      <c r="B483" s="4" t="s">
        <v>675</v>
      </c>
      <c r="C483" s="4">
        <v>1</v>
      </c>
      <c r="D483" s="4">
        <v>0.51663727296320028</v>
      </c>
      <c r="E483" s="4">
        <v>0.2256403983314425</v>
      </c>
      <c r="F483" s="4">
        <v>0.23250131217567985</v>
      </c>
      <c r="G483" s="4">
        <v>0.17901918821020876</v>
      </c>
      <c r="H483" s="4">
        <v>0.53436871904426475</v>
      </c>
      <c r="I483" s="4">
        <v>0.24566466513353083</v>
      </c>
      <c r="J483" s="4">
        <v>0.3795154492033353</v>
      </c>
      <c r="K483" s="4">
        <v>0.32552746887323919</v>
      </c>
      <c r="L483" s="4">
        <v>0.24297364473300373</v>
      </c>
      <c r="M483" s="4">
        <v>0.37613567912476631</v>
      </c>
      <c r="N483" s="4">
        <v>0.32029890153975871</v>
      </c>
      <c r="O483" s="4">
        <v>0.17017901380774342</v>
      </c>
      <c r="P483" s="4">
        <v>0.35832578191622577</v>
      </c>
      <c r="Q483" s="4">
        <v>0.36038845694400506</v>
      </c>
      <c r="R483" s="4">
        <v>0.17069985257250464</v>
      </c>
      <c r="S483" s="4">
        <v>0.36375017122542741</v>
      </c>
      <c r="T483" s="4">
        <v>0.2767429970554508</v>
      </c>
      <c r="U483" s="4">
        <v>0.24818534254451147</v>
      </c>
      <c r="V483" s="4">
        <v>0.27706244063673319</v>
      </c>
      <c r="W483" s="4">
        <v>0.27025041408176542</v>
      </c>
      <c r="X483" s="4">
        <v>0.2180086100185461</v>
      </c>
    </row>
    <row r="484" spans="1:24" ht="15.5" x14ac:dyDescent="0.35">
      <c r="A484" s="4" t="s">
        <v>282</v>
      </c>
      <c r="B484" s="4" t="s">
        <v>676</v>
      </c>
      <c r="C484" s="4">
        <v>1</v>
      </c>
      <c r="D484" s="4">
        <v>0.51663727296320028</v>
      </c>
      <c r="E484" s="4">
        <v>0.2256403983314425</v>
      </c>
      <c r="F484" s="4">
        <v>0.23250131217567985</v>
      </c>
      <c r="G484" s="4">
        <v>0.17901918821020876</v>
      </c>
      <c r="H484" s="4">
        <v>0.53436871904426475</v>
      </c>
      <c r="I484" s="4">
        <v>0.24566466513353083</v>
      </c>
      <c r="J484" s="4">
        <v>0.3795154492033353</v>
      </c>
      <c r="K484" s="4">
        <v>0.32552746887323919</v>
      </c>
      <c r="L484" s="4">
        <v>0.24297364473300373</v>
      </c>
      <c r="M484" s="4">
        <v>0.37613567912476631</v>
      </c>
      <c r="N484" s="4">
        <v>0.32029890153975871</v>
      </c>
      <c r="O484" s="4">
        <v>0.17017901380774342</v>
      </c>
      <c r="P484" s="4">
        <v>0.35832578191622577</v>
      </c>
      <c r="Q484" s="4">
        <v>0.36038845694400506</v>
      </c>
      <c r="R484" s="4">
        <v>0.17069985257250464</v>
      </c>
      <c r="S484" s="4">
        <v>0.36375017122542741</v>
      </c>
      <c r="T484" s="4">
        <v>0.2767429970554508</v>
      </c>
      <c r="U484" s="4">
        <v>0.24818534254451147</v>
      </c>
      <c r="V484" s="4">
        <v>0.27706244063673319</v>
      </c>
      <c r="W484" s="4">
        <v>0.27025041408176542</v>
      </c>
      <c r="X484" s="4">
        <v>0.2180086100185461</v>
      </c>
    </row>
    <row r="485" spans="1:24" ht="15.5" x14ac:dyDescent="0.35">
      <c r="A485" s="4" t="s">
        <v>282</v>
      </c>
      <c r="B485" s="4" t="s">
        <v>677</v>
      </c>
      <c r="C485" s="4">
        <v>1</v>
      </c>
      <c r="D485" s="4">
        <v>0.51663727296320028</v>
      </c>
      <c r="E485" s="4">
        <v>0.2256403983314425</v>
      </c>
      <c r="F485" s="4">
        <v>0.23250131217567985</v>
      </c>
      <c r="G485" s="4">
        <v>0.17901918821020876</v>
      </c>
      <c r="H485" s="4">
        <v>0.53436871904426475</v>
      </c>
      <c r="I485" s="4">
        <v>0.24566466513353083</v>
      </c>
      <c r="J485" s="4">
        <v>0.3795154492033353</v>
      </c>
      <c r="K485" s="4">
        <v>0.32552746887323919</v>
      </c>
      <c r="L485" s="4">
        <v>0.24297364473300373</v>
      </c>
      <c r="M485" s="4">
        <v>0.37613567912476631</v>
      </c>
      <c r="N485" s="4">
        <v>0.32029890153975871</v>
      </c>
      <c r="O485" s="4">
        <v>0.17017901380774342</v>
      </c>
      <c r="P485" s="4">
        <v>0.35832578191622577</v>
      </c>
      <c r="Q485" s="4">
        <v>0.36038845694400506</v>
      </c>
      <c r="R485" s="4">
        <v>0.17069985257250464</v>
      </c>
      <c r="S485" s="4">
        <v>0.36375017122542741</v>
      </c>
      <c r="T485" s="4">
        <v>0.2767429970554508</v>
      </c>
      <c r="U485" s="4">
        <v>0.24818534254451147</v>
      </c>
      <c r="V485" s="4">
        <v>0.27706244063673319</v>
      </c>
      <c r="W485" s="4">
        <v>0.27025041408176542</v>
      </c>
      <c r="X485" s="4">
        <v>0.2180086100185461</v>
      </c>
    </row>
    <row r="486" spans="1:24" ht="15.5" x14ac:dyDescent="0.35">
      <c r="A486" s="4" t="s">
        <v>282</v>
      </c>
      <c r="B486" s="4" t="s">
        <v>249</v>
      </c>
      <c r="C486" s="4">
        <v>1</v>
      </c>
      <c r="D486" s="4">
        <v>0.51663727296320028</v>
      </c>
      <c r="E486" s="4">
        <v>0.2256403983314425</v>
      </c>
      <c r="F486" s="4">
        <v>0.23250131217567985</v>
      </c>
      <c r="G486" s="4">
        <v>0.17901918821020876</v>
      </c>
      <c r="H486" s="4">
        <v>0.53436871904426475</v>
      </c>
      <c r="I486" s="4">
        <v>0.24566466513353083</v>
      </c>
      <c r="J486" s="4">
        <v>0.3795154492033353</v>
      </c>
      <c r="K486" s="4">
        <v>0.32552746887323919</v>
      </c>
      <c r="L486" s="4">
        <v>0.24297364473300373</v>
      </c>
      <c r="M486" s="4">
        <v>0.37613567912476631</v>
      </c>
      <c r="N486" s="4">
        <v>0.32029890153975871</v>
      </c>
      <c r="O486" s="4">
        <v>0.17017901380774342</v>
      </c>
      <c r="P486" s="4">
        <v>0.35832578191622577</v>
      </c>
      <c r="Q486" s="4">
        <v>0.36038845694400506</v>
      </c>
      <c r="R486" s="4">
        <v>0.17069985257250464</v>
      </c>
      <c r="S486" s="4">
        <v>0.36375017122542741</v>
      </c>
      <c r="T486" s="4">
        <v>0.2767429970554508</v>
      </c>
      <c r="U486" s="4">
        <v>0.24818534254451147</v>
      </c>
      <c r="V486" s="4">
        <v>0.27706244063673319</v>
      </c>
      <c r="W486" s="4">
        <v>0.27025041408176542</v>
      </c>
      <c r="X486" s="4">
        <v>0.2180086100185461</v>
      </c>
    </row>
    <row r="487" spans="1:24" ht="15.5" x14ac:dyDescent="0.35">
      <c r="A487" s="4" t="s">
        <v>282</v>
      </c>
      <c r="B487" s="4" t="s">
        <v>191</v>
      </c>
      <c r="C487" s="4">
        <v>1</v>
      </c>
      <c r="D487" s="4">
        <v>0.51663727296320028</v>
      </c>
      <c r="E487" s="4">
        <v>0.2256403983314425</v>
      </c>
      <c r="F487" s="4">
        <v>0.23250131217567985</v>
      </c>
      <c r="G487" s="4">
        <v>0.17901918821020876</v>
      </c>
      <c r="H487" s="4">
        <v>0.53436871904426475</v>
      </c>
      <c r="I487" s="4">
        <v>0.24566466513353083</v>
      </c>
      <c r="J487" s="4">
        <v>0.3795154492033353</v>
      </c>
      <c r="K487" s="4">
        <v>0.32552746887323919</v>
      </c>
      <c r="L487" s="4">
        <v>0.24297364473300373</v>
      </c>
      <c r="M487" s="4">
        <v>0.37613567912476631</v>
      </c>
      <c r="N487" s="4">
        <v>0.32029890153975871</v>
      </c>
      <c r="O487" s="4">
        <v>0.17017901380774342</v>
      </c>
      <c r="P487" s="4">
        <v>0.35832578191622577</v>
      </c>
      <c r="Q487" s="4">
        <v>0.36038845694400506</v>
      </c>
      <c r="R487" s="4">
        <v>0.17069985257250464</v>
      </c>
      <c r="S487" s="4">
        <v>0.36375017122542741</v>
      </c>
      <c r="T487" s="4">
        <v>0.2767429970554508</v>
      </c>
      <c r="U487" s="4">
        <v>0.24818534254451147</v>
      </c>
      <c r="V487" s="4">
        <v>0.27706244063673319</v>
      </c>
      <c r="W487" s="4">
        <v>0.27025041408176542</v>
      </c>
      <c r="X487" s="4">
        <v>0.2180086100185461</v>
      </c>
    </row>
    <row r="488" spans="1:24" ht="15.5" x14ac:dyDescent="0.35">
      <c r="A488" s="4" t="s">
        <v>282</v>
      </c>
      <c r="B488" s="4" t="s">
        <v>678</v>
      </c>
      <c r="C488" s="4">
        <v>1</v>
      </c>
      <c r="D488" s="4">
        <v>0.51663727296320028</v>
      </c>
      <c r="E488" s="4">
        <v>0.2256403983314425</v>
      </c>
      <c r="F488" s="4">
        <v>0.23250131217567985</v>
      </c>
      <c r="G488" s="4">
        <v>0.17901918821020876</v>
      </c>
      <c r="H488" s="4">
        <v>0.53436871904426475</v>
      </c>
      <c r="I488" s="4">
        <v>0.24566466513353083</v>
      </c>
      <c r="J488" s="4">
        <v>0.3795154492033353</v>
      </c>
      <c r="K488" s="4">
        <v>0.32552746887323919</v>
      </c>
      <c r="L488" s="4">
        <v>0.24297364473300373</v>
      </c>
      <c r="M488" s="4">
        <v>0.37613567912476631</v>
      </c>
      <c r="N488" s="4">
        <v>0.32029890153975871</v>
      </c>
      <c r="O488" s="4">
        <v>0.17017901380774342</v>
      </c>
      <c r="P488" s="4">
        <v>0.35832578191622577</v>
      </c>
      <c r="Q488" s="4">
        <v>0.36038845694400506</v>
      </c>
      <c r="R488" s="4">
        <v>0.17069985257250464</v>
      </c>
      <c r="S488" s="4">
        <v>0.36375017122542741</v>
      </c>
      <c r="T488" s="4">
        <v>0.2767429970554508</v>
      </c>
      <c r="U488" s="4">
        <v>0.24818534254451147</v>
      </c>
      <c r="V488" s="4">
        <v>0.27706244063673319</v>
      </c>
      <c r="W488" s="4">
        <v>0.27025041408176542</v>
      </c>
      <c r="X488" s="4">
        <v>0.2180086100185461</v>
      </c>
    </row>
    <row r="489" spans="1:24" ht="15.5" x14ac:dyDescent="0.35">
      <c r="A489" s="4" t="s">
        <v>282</v>
      </c>
      <c r="B489" s="4" t="s">
        <v>679</v>
      </c>
      <c r="C489" s="4">
        <v>1</v>
      </c>
      <c r="D489" s="4">
        <v>0.51663727296320028</v>
      </c>
      <c r="E489" s="4">
        <v>0.2256403983314425</v>
      </c>
      <c r="F489" s="4">
        <v>0.23250131217567985</v>
      </c>
      <c r="G489" s="4">
        <v>0.17901918821020876</v>
      </c>
      <c r="H489" s="4">
        <v>0.53436871904426475</v>
      </c>
      <c r="I489" s="4">
        <v>0.24566466513353083</v>
      </c>
      <c r="J489" s="4">
        <v>0.3795154492033353</v>
      </c>
      <c r="K489" s="4">
        <v>0.32552746887323919</v>
      </c>
      <c r="L489" s="4">
        <v>0.24297364473300373</v>
      </c>
      <c r="M489" s="4">
        <v>0.37613567912476631</v>
      </c>
      <c r="N489" s="4">
        <v>0.32029890153975871</v>
      </c>
      <c r="O489" s="4">
        <v>0.17017901380774342</v>
      </c>
      <c r="P489" s="4">
        <v>0.35832578191622577</v>
      </c>
      <c r="Q489" s="4">
        <v>0.36038845694400506</v>
      </c>
      <c r="R489" s="4">
        <v>0.17069985257250464</v>
      </c>
      <c r="S489" s="4">
        <v>0.36375017122542741</v>
      </c>
      <c r="T489" s="4">
        <v>0.2767429970554508</v>
      </c>
      <c r="U489" s="4">
        <v>0.24818534254451147</v>
      </c>
      <c r="V489" s="4">
        <v>0.27706244063673319</v>
      </c>
      <c r="W489" s="4">
        <v>0.27025041408176542</v>
      </c>
      <c r="X489" s="4">
        <v>0.2180086100185461</v>
      </c>
    </row>
    <row r="490" spans="1:24" ht="15.5" x14ac:dyDescent="0.35">
      <c r="A490" s="4" t="s">
        <v>282</v>
      </c>
      <c r="B490" s="4" t="s">
        <v>680</v>
      </c>
      <c r="C490" s="4">
        <v>1</v>
      </c>
      <c r="D490" s="4">
        <v>0.51663727296320028</v>
      </c>
      <c r="E490" s="4">
        <v>0.2256403983314425</v>
      </c>
      <c r="F490" s="4">
        <v>0.23250131217567985</v>
      </c>
      <c r="G490" s="4">
        <v>0.17901918821020876</v>
      </c>
      <c r="H490" s="4">
        <v>0.53436871904426475</v>
      </c>
      <c r="I490" s="4">
        <v>0.24566466513353083</v>
      </c>
      <c r="J490" s="4">
        <v>0.3795154492033353</v>
      </c>
      <c r="K490" s="4">
        <v>0.32552746887323919</v>
      </c>
      <c r="L490" s="4">
        <v>0.24297364473300373</v>
      </c>
      <c r="M490" s="4">
        <v>0.37613567912476631</v>
      </c>
      <c r="N490" s="4">
        <v>0.32029890153975871</v>
      </c>
      <c r="O490" s="4">
        <v>0.17017901380774342</v>
      </c>
      <c r="P490" s="4">
        <v>0.35832578191622577</v>
      </c>
      <c r="Q490" s="4">
        <v>0.36038845694400506</v>
      </c>
      <c r="R490" s="4">
        <v>0.17069985257250464</v>
      </c>
      <c r="S490" s="4">
        <v>0.36375017122542741</v>
      </c>
      <c r="T490" s="4">
        <v>0.2767429970554508</v>
      </c>
      <c r="U490" s="4">
        <v>0.24818534254451147</v>
      </c>
      <c r="V490" s="4">
        <v>0.27706244063673319</v>
      </c>
      <c r="W490" s="4">
        <v>0.27025041408176542</v>
      </c>
      <c r="X490" s="4">
        <v>0.2180086100185461</v>
      </c>
    </row>
    <row r="491" spans="1:24" ht="15.5" x14ac:dyDescent="0.35">
      <c r="A491" s="4" t="s">
        <v>282</v>
      </c>
      <c r="B491" s="4" t="s">
        <v>681</v>
      </c>
      <c r="C491" s="4">
        <v>1</v>
      </c>
      <c r="D491" s="4">
        <v>0.51663727296320028</v>
      </c>
      <c r="E491" s="4">
        <v>0.2256403983314425</v>
      </c>
      <c r="F491" s="4">
        <v>0.23250131217567985</v>
      </c>
      <c r="G491" s="4">
        <v>0.17901918821020876</v>
      </c>
      <c r="H491" s="4">
        <v>0.53436871904426475</v>
      </c>
      <c r="I491" s="4">
        <v>0.24566466513353083</v>
      </c>
      <c r="J491" s="4">
        <v>0.3795154492033353</v>
      </c>
      <c r="K491" s="4">
        <v>0.32552746887323919</v>
      </c>
      <c r="L491" s="4">
        <v>0.24297364473300373</v>
      </c>
      <c r="M491" s="4">
        <v>0.37613567912476631</v>
      </c>
      <c r="N491" s="4">
        <v>0.32029890153975871</v>
      </c>
      <c r="O491" s="4">
        <v>0.17017901380774342</v>
      </c>
      <c r="P491" s="4">
        <v>0.35832578191622577</v>
      </c>
      <c r="Q491" s="4">
        <v>0.36038845694400506</v>
      </c>
      <c r="R491" s="4">
        <v>0.17069985257250464</v>
      </c>
      <c r="S491" s="4">
        <v>0.36375017122542741</v>
      </c>
      <c r="T491" s="4">
        <v>0.2767429970554508</v>
      </c>
      <c r="U491" s="4">
        <v>0.24818534254451147</v>
      </c>
      <c r="V491" s="4">
        <v>0.27706244063673319</v>
      </c>
      <c r="W491" s="4">
        <v>0.27025041408176542</v>
      </c>
      <c r="X491" s="4">
        <v>0.2180086100185461</v>
      </c>
    </row>
    <row r="492" spans="1:24" ht="15.5" x14ac:dyDescent="0.35">
      <c r="A492" s="4" t="s">
        <v>282</v>
      </c>
      <c r="B492" s="4" t="s">
        <v>682</v>
      </c>
      <c r="C492" s="4">
        <v>1</v>
      </c>
      <c r="D492" s="4">
        <v>0.51663727296320028</v>
      </c>
      <c r="E492" s="4">
        <v>0.2256403983314425</v>
      </c>
      <c r="F492" s="4">
        <v>0.23250131217567985</v>
      </c>
      <c r="G492" s="4">
        <v>0.17901918821020876</v>
      </c>
      <c r="H492" s="4">
        <v>0.53436871904426475</v>
      </c>
      <c r="I492" s="4">
        <v>0.24566466513353083</v>
      </c>
      <c r="J492" s="4">
        <v>0.3795154492033353</v>
      </c>
      <c r="K492" s="4">
        <v>0.32552746887323919</v>
      </c>
      <c r="L492" s="4">
        <v>0.24297364473300373</v>
      </c>
      <c r="M492" s="4">
        <v>0.37613567912476631</v>
      </c>
      <c r="N492" s="4">
        <v>0.32029890153975871</v>
      </c>
      <c r="O492" s="4">
        <v>0.17017901380774342</v>
      </c>
      <c r="P492" s="4">
        <v>0.35832578191622577</v>
      </c>
      <c r="Q492" s="4">
        <v>0.36038845694400506</v>
      </c>
      <c r="R492" s="4">
        <v>0.17069985257250464</v>
      </c>
      <c r="S492" s="4">
        <v>0.36375017122542741</v>
      </c>
      <c r="T492" s="4">
        <v>0.2767429970554508</v>
      </c>
      <c r="U492" s="4">
        <v>0.24818534254451147</v>
      </c>
      <c r="V492" s="4">
        <v>0.27706244063673319</v>
      </c>
      <c r="W492" s="4">
        <v>0.27025041408176542</v>
      </c>
      <c r="X492" s="4">
        <v>0.2180086100185461</v>
      </c>
    </row>
    <row r="493" spans="1:24" ht="15.5" x14ac:dyDescent="0.35">
      <c r="A493" s="4" t="s">
        <v>282</v>
      </c>
      <c r="B493" s="4" t="s">
        <v>250</v>
      </c>
      <c r="C493" s="4">
        <v>1</v>
      </c>
      <c r="D493" s="4">
        <v>0.51663727296320028</v>
      </c>
      <c r="E493" s="4">
        <v>0.2256403983314425</v>
      </c>
      <c r="F493" s="4">
        <v>0.23250131217567985</v>
      </c>
      <c r="G493" s="4">
        <v>0.17901918821020876</v>
      </c>
      <c r="H493" s="4">
        <v>0.53436871904426475</v>
      </c>
      <c r="I493" s="4">
        <v>0.24566466513353083</v>
      </c>
      <c r="J493" s="4">
        <v>0.3795154492033353</v>
      </c>
      <c r="K493" s="4">
        <v>0.32552746887323919</v>
      </c>
      <c r="L493" s="4">
        <v>0.24297364473300373</v>
      </c>
      <c r="M493" s="4">
        <v>0.37613567912476631</v>
      </c>
      <c r="N493" s="4">
        <v>0.32029890153975871</v>
      </c>
      <c r="O493" s="4">
        <v>0.17017901380774342</v>
      </c>
      <c r="P493" s="4">
        <v>0.35832578191622577</v>
      </c>
      <c r="Q493" s="4">
        <v>0.36038845694400506</v>
      </c>
      <c r="R493" s="4">
        <v>0.17069985257250464</v>
      </c>
      <c r="S493" s="4">
        <v>0.36375017122542741</v>
      </c>
      <c r="T493" s="4">
        <v>0.2767429970554508</v>
      </c>
      <c r="U493" s="4">
        <v>0.24818534254451147</v>
      </c>
      <c r="V493" s="4">
        <v>0.27706244063673319</v>
      </c>
      <c r="W493" s="4">
        <v>0.27025041408176542</v>
      </c>
      <c r="X493" s="4">
        <v>0.2180086100185461</v>
      </c>
    </row>
    <row r="494" spans="1:24" ht="15.5" x14ac:dyDescent="0.35">
      <c r="A494" s="4" t="s">
        <v>282</v>
      </c>
      <c r="B494" s="4" t="s">
        <v>192</v>
      </c>
      <c r="C494" s="4">
        <v>1</v>
      </c>
      <c r="D494" s="4">
        <v>0.51663727296320028</v>
      </c>
      <c r="E494" s="4">
        <v>0.2256403983314425</v>
      </c>
      <c r="F494" s="4">
        <v>0.23250131217567985</v>
      </c>
      <c r="G494" s="4">
        <v>0.17901918821020876</v>
      </c>
      <c r="H494" s="4">
        <v>0.53436871904426475</v>
      </c>
      <c r="I494" s="4">
        <v>0.24566466513353083</v>
      </c>
      <c r="J494" s="4">
        <v>0.3795154492033353</v>
      </c>
      <c r="K494" s="4">
        <v>0.32552746887323919</v>
      </c>
      <c r="L494" s="4">
        <v>0.24297364473300373</v>
      </c>
      <c r="M494" s="4">
        <v>0.37613567912476631</v>
      </c>
      <c r="N494" s="4">
        <v>0.32029890153975871</v>
      </c>
      <c r="O494" s="4">
        <v>0.17017901380774342</v>
      </c>
      <c r="P494" s="4">
        <v>0.35832578191622577</v>
      </c>
      <c r="Q494" s="4">
        <v>0.36038845694400506</v>
      </c>
      <c r="R494" s="4">
        <v>0.17069985257250464</v>
      </c>
      <c r="S494" s="4">
        <v>0.36375017122542741</v>
      </c>
      <c r="T494" s="4">
        <v>0.2767429970554508</v>
      </c>
      <c r="U494" s="4">
        <v>0.24818534254451147</v>
      </c>
      <c r="V494" s="4">
        <v>0.27706244063673319</v>
      </c>
      <c r="W494" s="4">
        <v>0.27025041408176542</v>
      </c>
      <c r="X494" s="4">
        <v>0.2180086100185461</v>
      </c>
    </row>
    <row r="495" spans="1:24" ht="15.5" x14ac:dyDescent="0.35">
      <c r="A495" s="4" t="s">
        <v>282</v>
      </c>
      <c r="B495" s="4" t="s">
        <v>683</v>
      </c>
      <c r="C495" s="4">
        <v>1</v>
      </c>
      <c r="D495" s="4">
        <v>0.51663727296320028</v>
      </c>
      <c r="E495" s="4">
        <v>0.2256403983314425</v>
      </c>
      <c r="F495" s="4">
        <v>0.23250131217567985</v>
      </c>
      <c r="G495" s="4">
        <v>0.17901918821020876</v>
      </c>
      <c r="H495" s="4">
        <v>0.53436871904426475</v>
      </c>
      <c r="I495" s="4">
        <v>0.24566466513353083</v>
      </c>
      <c r="J495" s="4">
        <v>0.3795154492033353</v>
      </c>
      <c r="K495" s="4">
        <v>0.32552746887323919</v>
      </c>
      <c r="L495" s="4">
        <v>0.24297364473300373</v>
      </c>
      <c r="M495" s="4">
        <v>0.37613567912476631</v>
      </c>
      <c r="N495" s="4">
        <v>0.32029890153975871</v>
      </c>
      <c r="O495" s="4">
        <v>0.17017901380774342</v>
      </c>
      <c r="P495" s="4">
        <v>0.35832578191622577</v>
      </c>
      <c r="Q495" s="4">
        <v>0.36038845694400506</v>
      </c>
      <c r="R495" s="4">
        <v>0.17069985257250464</v>
      </c>
      <c r="S495" s="4">
        <v>0.36375017122542741</v>
      </c>
      <c r="T495" s="4">
        <v>0.2767429970554508</v>
      </c>
      <c r="U495" s="4">
        <v>0.24818534254451147</v>
      </c>
      <c r="V495" s="4">
        <v>0.27706244063673319</v>
      </c>
      <c r="W495" s="4">
        <v>0.27025041408176542</v>
      </c>
      <c r="X495" s="4">
        <v>0.2180086100185461</v>
      </c>
    </row>
    <row r="496" spans="1:24" ht="15.5" x14ac:dyDescent="0.35">
      <c r="A496" s="4" t="s">
        <v>282</v>
      </c>
      <c r="B496" s="4" t="s">
        <v>684</v>
      </c>
      <c r="C496" s="4">
        <v>1</v>
      </c>
      <c r="D496" s="4">
        <v>0.51663727296320028</v>
      </c>
      <c r="E496" s="4">
        <v>0.2256403983314425</v>
      </c>
      <c r="F496" s="4">
        <v>0.23250131217567985</v>
      </c>
      <c r="G496" s="4">
        <v>0.17901918821020876</v>
      </c>
      <c r="H496" s="4">
        <v>0.53436871904426475</v>
      </c>
      <c r="I496" s="4">
        <v>0.24566466513353083</v>
      </c>
      <c r="J496" s="4">
        <v>0.3795154492033353</v>
      </c>
      <c r="K496" s="4">
        <v>0.32552746887323919</v>
      </c>
      <c r="L496" s="4">
        <v>0.24297364473300373</v>
      </c>
      <c r="M496" s="4">
        <v>0.37613567912476631</v>
      </c>
      <c r="N496" s="4">
        <v>0.32029890153975871</v>
      </c>
      <c r="O496" s="4">
        <v>0.17017901380774342</v>
      </c>
      <c r="P496" s="4">
        <v>0.35832578191622577</v>
      </c>
      <c r="Q496" s="4">
        <v>0.36038845694400506</v>
      </c>
      <c r="R496" s="4">
        <v>0.17069985257250464</v>
      </c>
      <c r="S496" s="4">
        <v>0.36375017122542741</v>
      </c>
      <c r="T496" s="4">
        <v>0.2767429970554508</v>
      </c>
      <c r="U496" s="4">
        <v>0.24818534254451147</v>
      </c>
      <c r="V496" s="4">
        <v>0.27706244063673319</v>
      </c>
      <c r="W496" s="4">
        <v>0.27025041408176542</v>
      </c>
      <c r="X496" s="4">
        <v>0.2180086100185461</v>
      </c>
    </row>
    <row r="497" spans="1:24" ht="15.5" x14ac:dyDescent="0.35">
      <c r="A497" s="4" t="s">
        <v>282</v>
      </c>
      <c r="B497" s="4" t="s">
        <v>685</v>
      </c>
      <c r="C497" s="4">
        <v>1</v>
      </c>
      <c r="D497" s="4">
        <v>0.51663727296320028</v>
      </c>
      <c r="E497" s="4">
        <v>0.2256403983314425</v>
      </c>
      <c r="F497" s="4">
        <v>0.23250131217567985</v>
      </c>
      <c r="G497" s="4">
        <v>0.17901918821020876</v>
      </c>
      <c r="H497" s="4">
        <v>0.53436871904426475</v>
      </c>
      <c r="I497" s="4">
        <v>0.24566466513353083</v>
      </c>
      <c r="J497" s="4">
        <v>0.3795154492033353</v>
      </c>
      <c r="K497" s="4">
        <v>0.32552746887323919</v>
      </c>
      <c r="L497" s="4">
        <v>0.24297364473300373</v>
      </c>
      <c r="M497" s="4">
        <v>0.37613567912476631</v>
      </c>
      <c r="N497" s="4">
        <v>0.32029890153975871</v>
      </c>
      <c r="O497" s="4">
        <v>0.17017901380774342</v>
      </c>
      <c r="P497" s="4">
        <v>0.35832578191622577</v>
      </c>
      <c r="Q497" s="4">
        <v>0.36038845694400506</v>
      </c>
      <c r="R497" s="4">
        <v>0.17069985257250464</v>
      </c>
      <c r="S497" s="4">
        <v>0.36375017122542741</v>
      </c>
      <c r="T497" s="4">
        <v>0.2767429970554508</v>
      </c>
      <c r="U497" s="4">
        <v>0.24818534254451147</v>
      </c>
      <c r="V497" s="4">
        <v>0.27706244063673319</v>
      </c>
      <c r="W497" s="4">
        <v>0.27025041408176542</v>
      </c>
      <c r="X497" s="4">
        <v>0.2180086100185461</v>
      </c>
    </row>
    <row r="498" spans="1:24" ht="15.5" x14ac:dyDescent="0.35">
      <c r="A498" s="4" t="s">
        <v>282</v>
      </c>
      <c r="B498" s="4" t="s">
        <v>686</v>
      </c>
      <c r="C498" s="4">
        <v>1</v>
      </c>
      <c r="D498" s="4">
        <v>0.51663727296320028</v>
      </c>
      <c r="E498" s="4">
        <v>0.2256403983314425</v>
      </c>
      <c r="F498" s="4">
        <v>0.23250131217567985</v>
      </c>
      <c r="G498" s="4">
        <v>0.17901918821020876</v>
      </c>
      <c r="H498" s="4">
        <v>0.53436871904426475</v>
      </c>
      <c r="I498" s="4">
        <v>0.24566466513353083</v>
      </c>
      <c r="J498" s="4">
        <v>0.3795154492033353</v>
      </c>
      <c r="K498" s="4">
        <v>0.32552746887323919</v>
      </c>
      <c r="L498" s="4">
        <v>0.24297364473300373</v>
      </c>
      <c r="M498" s="4">
        <v>0.37613567912476631</v>
      </c>
      <c r="N498" s="4">
        <v>0.32029890153975871</v>
      </c>
      <c r="O498" s="4">
        <v>0.17017901380774342</v>
      </c>
      <c r="P498" s="4">
        <v>0.35832578191622577</v>
      </c>
      <c r="Q498" s="4">
        <v>0.36038845694400506</v>
      </c>
      <c r="R498" s="4">
        <v>0.17069985257250464</v>
      </c>
      <c r="S498" s="4">
        <v>0.36375017122542741</v>
      </c>
      <c r="T498" s="4">
        <v>0.2767429970554508</v>
      </c>
      <c r="U498" s="4">
        <v>0.24818534254451147</v>
      </c>
      <c r="V498" s="4">
        <v>0.27706244063673319</v>
      </c>
      <c r="W498" s="4">
        <v>0.27025041408176542</v>
      </c>
      <c r="X498" s="4">
        <v>0.2180086100185461</v>
      </c>
    </row>
    <row r="499" spans="1:24" ht="15.5" x14ac:dyDescent="0.35">
      <c r="A499" s="4" t="s">
        <v>282</v>
      </c>
      <c r="B499" s="4" t="s">
        <v>687</v>
      </c>
      <c r="C499" s="4">
        <v>1</v>
      </c>
      <c r="D499" s="4">
        <v>0.51663727296320028</v>
      </c>
      <c r="E499" s="4">
        <v>0.2256403983314425</v>
      </c>
      <c r="F499" s="4">
        <v>0.23250131217567985</v>
      </c>
      <c r="G499" s="4">
        <v>0.17901918821020876</v>
      </c>
      <c r="H499" s="4">
        <v>0.53436871904426475</v>
      </c>
      <c r="I499" s="4">
        <v>0.24566466513353083</v>
      </c>
      <c r="J499" s="4">
        <v>0.3795154492033353</v>
      </c>
      <c r="K499" s="4">
        <v>0.32552746887323919</v>
      </c>
      <c r="L499" s="4">
        <v>0.24297364473300373</v>
      </c>
      <c r="M499" s="4">
        <v>0.37613567912476631</v>
      </c>
      <c r="N499" s="4">
        <v>0.32029890153975871</v>
      </c>
      <c r="O499" s="4">
        <v>0.17017901380774342</v>
      </c>
      <c r="P499" s="4">
        <v>0.35832578191622577</v>
      </c>
      <c r="Q499" s="4">
        <v>0.36038845694400506</v>
      </c>
      <c r="R499" s="4">
        <v>0.17069985257250464</v>
      </c>
      <c r="S499" s="4">
        <v>0.36375017122542741</v>
      </c>
      <c r="T499" s="4">
        <v>0.2767429970554508</v>
      </c>
      <c r="U499" s="4">
        <v>0.24818534254451147</v>
      </c>
      <c r="V499" s="4">
        <v>0.27706244063673319</v>
      </c>
      <c r="W499" s="4">
        <v>0.27025041408176542</v>
      </c>
      <c r="X499" s="4">
        <v>0.2180086100185461</v>
      </c>
    </row>
    <row r="500" spans="1:24" ht="15.5" x14ac:dyDescent="0.35">
      <c r="A500" s="4" t="s">
        <v>282</v>
      </c>
      <c r="B500" s="4" t="s">
        <v>251</v>
      </c>
      <c r="C500" s="4">
        <v>1</v>
      </c>
      <c r="D500" s="4">
        <v>0.51663727296320028</v>
      </c>
      <c r="E500" s="4">
        <v>0.2256403983314425</v>
      </c>
      <c r="F500" s="4">
        <v>0.23250131217567985</v>
      </c>
      <c r="G500" s="4">
        <v>0.17901918821020876</v>
      </c>
      <c r="H500" s="4">
        <v>0.53436871904426475</v>
      </c>
      <c r="I500" s="4">
        <v>0.24566466513353083</v>
      </c>
      <c r="J500" s="4">
        <v>0.3795154492033353</v>
      </c>
      <c r="K500" s="4">
        <v>0.32552746887323919</v>
      </c>
      <c r="L500" s="4">
        <v>0.24297364473300373</v>
      </c>
      <c r="M500" s="4">
        <v>0.37613567912476631</v>
      </c>
      <c r="N500" s="4">
        <v>0.32029890153975871</v>
      </c>
      <c r="O500" s="4">
        <v>0.17017901380774342</v>
      </c>
      <c r="P500" s="4">
        <v>0.35832578191622577</v>
      </c>
      <c r="Q500" s="4">
        <v>0.36038845694400506</v>
      </c>
      <c r="R500" s="4">
        <v>0.17069985257250464</v>
      </c>
      <c r="S500" s="4">
        <v>0.36375017122542741</v>
      </c>
      <c r="T500" s="4">
        <v>0.2767429970554508</v>
      </c>
      <c r="U500" s="4">
        <v>0.24818534254451147</v>
      </c>
      <c r="V500" s="4">
        <v>0.27706244063673319</v>
      </c>
      <c r="W500" s="4">
        <v>0.27025041408176542</v>
      </c>
      <c r="X500" s="4">
        <v>0.2180086100185461</v>
      </c>
    </row>
    <row r="501" spans="1:24" ht="15.5" x14ac:dyDescent="0.35">
      <c r="A501" s="4" t="s">
        <v>282</v>
      </c>
      <c r="B501" s="4" t="s">
        <v>193</v>
      </c>
      <c r="C501" s="4">
        <v>1</v>
      </c>
      <c r="D501" s="4">
        <v>0.51663727296320028</v>
      </c>
      <c r="E501" s="4">
        <v>0.2256403983314425</v>
      </c>
      <c r="F501" s="4">
        <v>0.23250131217567985</v>
      </c>
      <c r="G501" s="4">
        <v>0.17901918821020876</v>
      </c>
      <c r="H501" s="4">
        <v>0.53436871904426475</v>
      </c>
      <c r="I501" s="4">
        <v>0.24566466513353083</v>
      </c>
      <c r="J501" s="4">
        <v>0.3795154492033353</v>
      </c>
      <c r="K501" s="4">
        <v>0.32552746887323919</v>
      </c>
      <c r="L501" s="4">
        <v>0.24297364473300373</v>
      </c>
      <c r="M501" s="4">
        <v>0.37613567912476631</v>
      </c>
      <c r="N501" s="4">
        <v>0.32029890153975871</v>
      </c>
      <c r="O501" s="4">
        <v>0.17017901380774342</v>
      </c>
      <c r="P501" s="4">
        <v>0.35832578191622577</v>
      </c>
      <c r="Q501" s="4">
        <v>0.36038845694400506</v>
      </c>
      <c r="R501" s="4">
        <v>0.17069985257250464</v>
      </c>
      <c r="S501" s="4">
        <v>0.36375017122542741</v>
      </c>
      <c r="T501" s="4">
        <v>0.2767429970554508</v>
      </c>
      <c r="U501" s="4">
        <v>0.24818534254451147</v>
      </c>
      <c r="V501" s="4">
        <v>0.27706244063673319</v>
      </c>
      <c r="W501" s="4">
        <v>0.27025041408176542</v>
      </c>
      <c r="X501" s="4">
        <v>0.2180086100185461</v>
      </c>
    </row>
    <row r="502" spans="1:24" ht="15.5" x14ac:dyDescent="0.35">
      <c r="A502" s="4" t="s">
        <v>282</v>
      </c>
      <c r="B502" s="4" t="s">
        <v>688</v>
      </c>
      <c r="C502" s="4">
        <v>1</v>
      </c>
      <c r="D502" s="4">
        <v>0.51663727296320028</v>
      </c>
      <c r="E502" s="4">
        <v>0.2256403983314425</v>
      </c>
      <c r="F502" s="4">
        <v>0.23250131217567985</v>
      </c>
      <c r="G502" s="4">
        <v>0.17901918821020876</v>
      </c>
      <c r="H502" s="4">
        <v>0.53436871904426475</v>
      </c>
      <c r="I502" s="4">
        <v>0.24566466513353083</v>
      </c>
      <c r="J502" s="4">
        <v>0.3795154492033353</v>
      </c>
      <c r="K502" s="4">
        <v>0.32552746887323919</v>
      </c>
      <c r="L502" s="4">
        <v>0.24297364473300373</v>
      </c>
      <c r="M502" s="4">
        <v>0.37613567912476631</v>
      </c>
      <c r="N502" s="4">
        <v>0.32029890153975871</v>
      </c>
      <c r="O502" s="4">
        <v>0.17017901380774342</v>
      </c>
      <c r="P502" s="4">
        <v>0.35832578191622577</v>
      </c>
      <c r="Q502" s="4">
        <v>0.36038845694400506</v>
      </c>
      <c r="R502" s="4">
        <v>0.17069985257250464</v>
      </c>
      <c r="S502" s="4">
        <v>0.36375017122542741</v>
      </c>
      <c r="T502" s="4">
        <v>0.2767429970554508</v>
      </c>
      <c r="U502" s="4">
        <v>0.24818534254451147</v>
      </c>
      <c r="V502" s="4">
        <v>0.27706244063673319</v>
      </c>
      <c r="W502" s="4">
        <v>0.27025041408176542</v>
      </c>
      <c r="X502" s="4">
        <v>0.2180086100185461</v>
      </c>
    </row>
    <row r="503" spans="1:24" ht="15.5" x14ac:dyDescent="0.35">
      <c r="A503" s="4" t="s">
        <v>282</v>
      </c>
      <c r="B503" s="4" t="s">
        <v>689</v>
      </c>
      <c r="C503" s="4">
        <v>1</v>
      </c>
      <c r="D503" s="4">
        <v>0.51663727296320028</v>
      </c>
      <c r="E503" s="4">
        <v>0.2256403983314425</v>
      </c>
      <c r="F503" s="4">
        <v>0.23250131217567985</v>
      </c>
      <c r="G503" s="4">
        <v>0.17901918821020876</v>
      </c>
      <c r="H503" s="4">
        <v>0.53436871904426475</v>
      </c>
      <c r="I503" s="4">
        <v>0.24566466513353083</v>
      </c>
      <c r="J503" s="4">
        <v>0.3795154492033353</v>
      </c>
      <c r="K503" s="4">
        <v>0.32552746887323919</v>
      </c>
      <c r="L503" s="4">
        <v>0.24297364473300373</v>
      </c>
      <c r="M503" s="4">
        <v>0.37613567912476631</v>
      </c>
      <c r="N503" s="4">
        <v>0.32029890153975871</v>
      </c>
      <c r="O503" s="4">
        <v>0.17017901380774342</v>
      </c>
      <c r="P503" s="4">
        <v>0.35832578191622577</v>
      </c>
      <c r="Q503" s="4">
        <v>0.36038845694400506</v>
      </c>
      <c r="R503" s="4">
        <v>0.17069985257250464</v>
      </c>
      <c r="S503" s="4">
        <v>0.36375017122542741</v>
      </c>
      <c r="T503" s="4">
        <v>0.2767429970554508</v>
      </c>
      <c r="U503" s="4">
        <v>0.24818534254451147</v>
      </c>
      <c r="V503" s="4">
        <v>0.27706244063673319</v>
      </c>
      <c r="W503" s="4">
        <v>0.27025041408176542</v>
      </c>
      <c r="X503" s="4">
        <v>0.2180086100185461</v>
      </c>
    </row>
    <row r="504" spans="1:24" ht="15.5" x14ac:dyDescent="0.35">
      <c r="A504" s="4" t="s">
        <v>282</v>
      </c>
      <c r="B504" s="4" t="s">
        <v>690</v>
      </c>
      <c r="C504" s="4">
        <v>1</v>
      </c>
      <c r="D504" s="4">
        <v>0.51663727296320028</v>
      </c>
      <c r="E504" s="4">
        <v>0.2256403983314425</v>
      </c>
      <c r="F504" s="4">
        <v>0.23250131217567985</v>
      </c>
      <c r="G504" s="4">
        <v>0.17901918821020876</v>
      </c>
      <c r="H504" s="4">
        <v>0.53436871904426475</v>
      </c>
      <c r="I504" s="4">
        <v>0.24566466513353083</v>
      </c>
      <c r="J504" s="4">
        <v>0.3795154492033353</v>
      </c>
      <c r="K504" s="4">
        <v>0.32552746887323919</v>
      </c>
      <c r="L504" s="4">
        <v>0.24297364473300373</v>
      </c>
      <c r="M504" s="4">
        <v>0.37613567912476631</v>
      </c>
      <c r="N504" s="4">
        <v>0.32029890153975871</v>
      </c>
      <c r="O504" s="4">
        <v>0.17017901380774342</v>
      </c>
      <c r="P504" s="4">
        <v>0.35832578191622577</v>
      </c>
      <c r="Q504" s="4">
        <v>0.36038845694400506</v>
      </c>
      <c r="R504" s="4">
        <v>0.17069985257250464</v>
      </c>
      <c r="S504" s="4">
        <v>0.36375017122542741</v>
      </c>
      <c r="T504" s="4">
        <v>0.2767429970554508</v>
      </c>
      <c r="U504" s="4">
        <v>0.24818534254451147</v>
      </c>
      <c r="V504" s="4">
        <v>0.27706244063673319</v>
      </c>
      <c r="W504" s="4">
        <v>0.27025041408176542</v>
      </c>
      <c r="X504" s="4">
        <v>0.2180086100185461</v>
      </c>
    </row>
    <row r="505" spans="1:24" ht="15.5" x14ac:dyDescent="0.35">
      <c r="A505" s="4" t="s">
        <v>282</v>
      </c>
      <c r="B505" s="4" t="s">
        <v>691</v>
      </c>
      <c r="C505" s="4">
        <v>1</v>
      </c>
      <c r="D505" s="4">
        <v>0.51663727296320028</v>
      </c>
      <c r="E505" s="4">
        <v>0.2256403983314425</v>
      </c>
      <c r="F505" s="4">
        <v>0.23250131217567985</v>
      </c>
      <c r="G505" s="4">
        <v>0.17901918821020876</v>
      </c>
      <c r="H505" s="4">
        <v>0.53436871904426475</v>
      </c>
      <c r="I505" s="4">
        <v>0.24566466513353083</v>
      </c>
      <c r="J505" s="4">
        <v>0.3795154492033353</v>
      </c>
      <c r="K505" s="4">
        <v>0.32552746887323919</v>
      </c>
      <c r="L505" s="4">
        <v>0.24297364473300373</v>
      </c>
      <c r="M505" s="4">
        <v>0.37613567912476631</v>
      </c>
      <c r="N505" s="4">
        <v>0.32029890153975871</v>
      </c>
      <c r="O505" s="4">
        <v>0.17017901380774342</v>
      </c>
      <c r="P505" s="4">
        <v>0.35832578191622577</v>
      </c>
      <c r="Q505" s="4">
        <v>0.36038845694400506</v>
      </c>
      <c r="R505" s="4">
        <v>0.17069985257250464</v>
      </c>
      <c r="S505" s="4">
        <v>0.36375017122542741</v>
      </c>
      <c r="T505" s="4">
        <v>0.2767429970554508</v>
      </c>
      <c r="U505" s="4">
        <v>0.24818534254451147</v>
      </c>
      <c r="V505" s="4">
        <v>0.27706244063673319</v>
      </c>
      <c r="W505" s="4">
        <v>0.27025041408176542</v>
      </c>
      <c r="X505" s="4">
        <v>0.2180086100185461</v>
      </c>
    </row>
    <row r="506" spans="1:24" ht="15.5" x14ac:dyDescent="0.35">
      <c r="A506" s="4" t="s">
        <v>282</v>
      </c>
      <c r="B506" s="4" t="s">
        <v>692</v>
      </c>
      <c r="C506" s="4">
        <v>1</v>
      </c>
      <c r="D506" s="4">
        <v>0.51663727296320028</v>
      </c>
      <c r="E506" s="4">
        <v>0.2256403983314425</v>
      </c>
      <c r="F506" s="4">
        <v>0.23250131217567985</v>
      </c>
      <c r="G506" s="4">
        <v>0.17901918821020876</v>
      </c>
      <c r="H506" s="4">
        <v>0.53436871904426475</v>
      </c>
      <c r="I506" s="4">
        <v>0.24566466513353083</v>
      </c>
      <c r="J506" s="4">
        <v>0.3795154492033353</v>
      </c>
      <c r="K506" s="4">
        <v>0.32552746887323919</v>
      </c>
      <c r="L506" s="4">
        <v>0.24297364473300373</v>
      </c>
      <c r="M506" s="4">
        <v>0.37613567912476631</v>
      </c>
      <c r="N506" s="4">
        <v>0.32029890153975871</v>
      </c>
      <c r="O506" s="4">
        <v>0.17017901380774342</v>
      </c>
      <c r="P506" s="4">
        <v>0.35832578191622577</v>
      </c>
      <c r="Q506" s="4">
        <v>0.36038845694400506</v>
      </c>
      <c r="R506" s="4">
        <v>0.17069985257250464</v>
      </c>
      <c r="S506" s="4">
        <v>0.36375017122542741</v>
      </c>
      <c r="T506" s="4">
        <v>0.2767429970554508</v>
      </c>
      <c r="U506" s="4">
        <v>0.24818534254451147</v>
      </c>
      <c r="V506" s="4">
        <v>0.27706244063673319</v>
      </c>
      <c r="W506" s="4">
        <v>0.27025041408176542</v>
      </c>
      <c r="X506" s="4">
        <v>0.2180086100185461</v>
      </c>
    </row>
    <row r="507" spans="1:24" ht="15.5" x14ac:dyDescent="0.35">
      <c r="A507" s="4" t="s">
        <v>282</v>
      </c>
      <c r="B507" s="4" t="s">
        <v>252</v>
      </c>
      <c r="C507" s="4">
        <v>1</v>
      </c>
      <c r="D507" s="4">
        <v>0.51663727296320028</v>
      </c>
      <c r="E507" s="4">
        <v>0.2256403983314425</v>
      </c>
      <c r="F507" s="4">
        <v>0.23250131217567985</v>
      </c>
      <c r="G507" s="4">
        <v>0.17901918821020876</v>
      </c>
      <c r="H507" s="4">
        <v>0.53436871904426475</v>
      </c>
      <c r="I507" s="4">
        <v>0.24566466513353083</v>
      </c>
      <c r="J507" s="4">
        <v>0.3795154492033353</v>
      </c>
      <c r="K507" s="4">
        <v>0.32552746887323919</v>
      </c>
      <c r="L507" s="4">
        <v>0.24297364473300373</v>
      </c>
      <c r="M507" s="4">
        <v>0.37613567912476631</v>
      </c>
      <c r="N507" s="4">
        <v>0.32029890153975871</v>
      </c>
      <c r="O507" s="4">
        <v>0.17017901380774342</v>
      </c>
      <c r="P507" s="4">
        <v>0.35832578191622577</v>
      </c>
      <c r="Q507" s="4">
        <v>0.36038845694400506</v>
      </c>
      <c r="R507" s="4">
        <v>0.17069985257250464</v>
      </c>
      <c r="S507" s="4">
        <v>0.36375017122542741</v>
      </c>
      <c r="T507" s="4">
        <v>0.2767429970554508</v>
      </c>
      <c r="U507" s="4">
        <v>0.24818534254451147</v>
      </c>
      <c r="V507" s="4">
        <v>0.27706244063673319</v>
      </c>
      <c r="W507" s="4">
        <v>0.27025041408176542</v>
      </c>
      <c r="X507" s="4">
        <v>0.2180086100185461</v>
      </c>
    </row>
    <row r="508" spans="1:24" ht="15.5" x14ac:dyDescent="0.35">
      <c r="A508" s="4" t="s">
        <v>282</v>
      </c>
      <c r="B508" s="4" t="s">
        <v>194</v>
      </c>
      <c r="C508" s="4">
        <v>1</v>
      </c>
      <c r="D508" s="4">
        <v>0.51663727296320028</v>
      </c>
      <c r="E508" s="4">
        <v>0.2256403983314425</v>
      </c>
      <c r="F508" s="4">
        <v>0.23250131217567985</v>
      </c>
      <c r="G508" s="4">
        <v>0.17901918821020876</v>
      </c>
      <c r="H508" s="4">
        <v>0.53436871904426475</v>
      </c>
      <c r="I508" s="4">
        <v>0.24566466513353083</v>
      </c>
      <c r="J508" s="4">
        <v>0.3795154492033353</v>
      </c>
      <c r="K508" s="4">
        <v>0.32552746887323919</v>
      </c>
      <c r="L508" s="4">
        <v>0.24297364473300373</v>
      </c>
      <c r="M508" s="4">
        <v>0.37613567912476631</v>
      </c>
      <c r="N508" s="4">
        <v>0.32029890153975871</v>
      </c>
      <c r="O508" s="4">
        <v>0.17017901380774342</v>
      </c>
      <c r="P508" s="4">
        <v>0.35832578191622577</v>
      </c>
      <c r="Q508" s="4">
        <v>0.36038845694400506</v>
      </c>
      <c r="R508" s="4">
        <v>0.17069985257250464</v>
      </c>
      <c r="S508" s="4">
        <v>0.36375017122542741</v>
      </c>
      <c r="T508" s="4">
        <v>0.2767429970554508</v>
      </c>
      <c r="U508" s="4">
        <v>0.24818534254451147</v>
      </c>
      <c r="V508" s="4">
        <v>0.27706244063673319</v>
      </c>
      <c r="W508" s="4">
        <v>0.27025041408176542</v>
      </c>
      <c r="X508" s="4">
        <v>0.2180086100185461</v>
      </c>
    </row>
    <row r="509" spans="1:24" ht="15.5" x14ac:dyDescent="0.35">
      <c r="A509" s="4" t="s">
        <v>282</v>
      </c>
      <c r="B509" s="4" t="s">
        <v>693</v>
      </c>
      <c r="C509" s="4">
        <v>1</v>
      </c>
      <c r="D509" s="4">
        <v>0.51663727296320028</v>
      </c>
      <c r="E509" s="4">
        <v>0.2256403983314425</v>
      </c>
      <c r="F509" s="4">
        <v>0.23250131217567985</v>
      </c>
      <c r="G509" s="4">
        <v>0.17901918821020876</v>
      </c>
      <c r="H509" s="4">
        <v>0.53436871904426475</v>
      </c>
      <c r="I509" s="4">
        <v>0.24566466513353083</v>
      </c>
      <c r="J509" s="4">
        <v>0.3795154492033353</v>
      </c>
      <c r="K509" s="4">
        <v>0.32552746887323919</v>
      </c>
      <c r="L509" s="4">
        <v>0.24297364473300373</v>
      </c>
      <c r="M509" s="4">
        <v>0.37613567912476631</v>
      </c>
      <c r="N509" s="4">
        <v>0.32029890153975871</v>
      </c>
      <c r="O509" s="4">
        <v>0.17017901380774342</v>
      </c>
      <c r="P509" s="4">
        <v>0.35832578191622577</v>
      </c>
      <c r="Q509" s="4">
        <v>0.36038845694400506</v>
      </c>
      <c r="R509" s="4">
        <v>0.17069985257250464</v>
      </c>
      <c r="S509" s="4">
        <v>0.36375017122542741</v>
      </c>
      <c r="T509" s="4">
        <v>0.2767429970554508</v>
      </c>
      <c r="U509" s="4">
        <v>0.24818534254451147</v>
      </c>
      <c r="V509" s="4">
        <v>0.27706244063673319</v>
      </c>
      <c r="W509" s="4">
        <v>0.27025041408176542</v>
      </c>
      <c r="X509" s="4">
        <v>0.2180086100185461</v>
      </c>
    </row>
    <row r="510" spans="1:24" ht="15.5" x14ac:dyDescent="0.35">
      <c r="A510" s="4" t="s">
        <v>282</v>
      </c>
      <c r="B510" s="4" t="s">
        <v>694</v>
      </c>
      <c r="C510" s="4">
        <v>1</v>
      </c>
      <c r="D510" s="4">
        <v>0.51663727296320028</v>
      </c>
      <c r="E510" s="4">
        <v>0.2256403983314425</v>
      </c>
      <c r="F510" s="4">
        <v>0.23250131217567985</v>
      </c>
      <c r="G510" s="4">
        <v>0.17901918821020876</v>
      </c>
      <c r="H510" s="4">
        <v>0.53436871904426475</v>
      </c>
      <c r="I510" s="4">
        <v>0.24566466513353083</v>
      </c>
      <c r="J510" s="4">
        <v>0.3795154492033353</v>
      </c>
      <c r="K510" s="4">
        <v>0.32552746887323919</v>
      </c>
      <c r="L510" s="4">
        <v>0.24297364473300373</v>
      </c>
      <c r="M510" s="4">
        <v>0.37613567912476631</v>
      </c>
      <c r="N510" s="4">
        <v>0.32029890153975871</v>
      </c>
      <c r="O510" s="4">
        <v>0.17017901380774342</v>
      </c>
      <c r="P510" s="4">
        <v>0.35832578191622577</v>
      </c>
      <c r="Q510" s="4">
        <v>0.36038845694400506</v>
      </c>
      <c r="R510" s="4">
        <v>0.17069985257250464</v>
      </c>
      <c r="S510" s="4">
        <v>0.36375017122542741</v>
      </c>
      <c r="T510" s="4">
        <v>0.2767429970554508</v>
      </c>
      <c r="U510" s="4">
        <v>0.24818534254451147</v>
      </c>
      <c r="V510" s="4">
        <v>0.27706244063673319</v>
      </c>
      <c r="W510" s="4">
        <v>0.27025041408176542</v>
      </c>
      <c r="X510" s="4">
        <v>0.2180086100185461</v>
      </c>
    </row>
    <row r="511" spans="1:24" ht="15.5" x14ac:dyDescent="0.35">
      <c r="A511" s="4" t="s">
        <v>282</v>
      </c>
      <c r="B511" s="4" t="s">
        <v>695</v>
      </c>
      <c r="C511" s="4">
        <v>1</v>
      </c>
      <c r="D511" s="4">
        <v>0.51663727296320028</v>
      </c>
      <c r="E511" s="4">
        <v>0.2256403983314425</v>
      </c>
      <c r="F511" s="4">
        <v>0.23250131217567985</v>
      </c>
      <c r="G511" s="4">
        <v>0.17901918821020876</v>
      </c>
      <c r="H511" s="4">
        <v>0.53436871904426475</v>
      </c>
      <c r="I511" s="4">
        <v>0.24566466513353083</v>
      </c>
      <c r="J511" s="4">
        <v>0.3795154492033353</v>
      </c>
      <c r="K511" s="4">
        <v>0.32552746887323919</v>
      </c>
      <c r="L511" s="4">
        <v>0.24297364473300373</v>
      </c>
      <c r="M511" s="4">
        <v>0.37613567912476631</v>
      </c>
      <c r="N511" s="4">
        <v>0.32029890153975871</v>
      </c>
      <c r="O511" s="4">
        <v>0.17017901380774342</v>
      </c>
      <c r="P511" s="4">
        <v>0.35832578191622577</v>
      </c>
      <c r="Q511" s="4">
        <v>0.36038845694400506</v>
      </c>
      <c r="R511" s="4">
        <v>0.17069985257250464</v>
      </c>
      <c r="S511" s="4">
        <v>0.36375017122542741</v>
      </c>
      <c r="T511" s="4">
        <v>0.2767429970554508</v>
      </c>
      <c r="U511" s="4">
        <v>0.24818534254451147</v>
      </c>
      <c r="V511" s="4">
        <v>0.27706244063673319</v>
      </c>
      <c r="W511" s="4">
        <v>0.27025041408176542</v>
      </c>
      <c r="X511" s="4">
        <v>0.2180086100185461</v>
      </c>
    </row>
    <row r="512" spans="1:24" ht="15.5" x14ac:dyDescent="0.35">
      <c r="A512" s="4" t="s">
        <v>282</v>
      </c>
      <c r="B512" s="4" t="s">
        <v>696</v>
      </c>
      <c r="C512" s="4">
        <v>1</v>
      </c>
      <c r="D512" s="4">
        <v>0.51663727296320028</v>
      </c>
      <c r="E512" s="4">
        <v>0.2256403983314425</v>
      </c>
      <c r="F512" s="4">
        <v>0.23250131217567985</v>
      </c>
      <c r="G512" s="4">
        <v>0.17901918821020876</v>
      </c>
      <c r="H512" s="4">
        <v>0.53436871904426475</v>
      </c>
      <c r="I512" s="4">
        <v>0.24566466513353083</v>
      </c>
      <c r="J512" s="4">
        <v>0.3795154492033353</v>
      </c>
      <c r="K512" s="4">
        <v>0.32552746887323919</v>
      </c>
      <c r="L512" s="4">
        <v>0.24297364473300373</v>
      </c>
      <c r="M512" s="4">
        <v>0.37613567912476631</v>
      </c>
      <c r="N512" s="4">
        <v>0.32029890153975871</v>
      </c>
      <c r="O512" s="4">
        <v>0.17017901380774342</v>
      </c>
      <c r="P512" s="4">
        <v>0.35832578191622577</v>
      </c>
      <c r="Q512" s="4">
        <v>0.36038845694400506</v>
      </c>
      <c r="R512" s="4">
        <v>0.17069985257250464</v>
      </c>
      <c r="S512" s="4">
        <v>0.36375017122542741</v>
      </c>
      <c r="T512" s="4">
        <v>0.2767429970554508</v>
      </c>
      <c r="U512" s="4">
        <v>0.24818534254451147</v>
      </c>
      <c r="V512" s="4">
        <v>0.27706244063673319</v>
      </c>
      <c r="W512" s="4">
        <v>0.27025041408176542</v>
      </c>
      <c r="X512" s="4">
        <v>0.2180086100185461</v>
      </c>
    </row>
    <row r="513" spans="1:24" ht="15.5" x14ac:dyDescent="0.35">
      <c r="A513" s="4" t="s">
        <v>282</v>
      </c>
      <c r="B513" s="4" t="s">
        <v>697</v>
      </c>
      <c r="C513" s="4">
        <v>1</v>
      </c>
      <c r="D513" s="4">
        <v>0.51663727296320028</v>
      </c>
      <c r="E513" s="4">
        <v>0.2256403983314425</v>
      </c>
      <c r="F513" s="4">
        <v>0.23250131217567985</v>
      </c>
      <c r="G513" s="4">
        <v>0.17901918821020876</v>
      </c>
      <c r="H513" s="4">
        <v>0.53436871904426475</v>
      </c>
      <c r="I513" s="4">
        <v>0.24566466513353083</v>
      </c>
      <c r="J513" s="4">
        <v>0.3795154492033353</v>
      </c>
      <c r="K513" s="4">
        <v>0.32552746887323919</v>
      </c>
      <c r="L513" s="4">
        <v>0.24297364473300373</v>
      </c>
      <c r="M513" s="4">
        <v>0.37613567912476631</v>
      </c>
      <c r="N513" s="4">
        <v>0.32029890153975871</v>
      </c>
      <c r="O513" s="4">
        <v>0.17017901380774342</v>
      </c>
      <c r="P513" s="4">
        <v>0.35832578191622577</v>
      </c>
      <c r="Q513" s="4">
        <v>0.36038845694400506</v>
      </c>
      <c r="R513" s="4">
        <v>0.17069985257250464</v>
      </c>
      <c r="S513" s="4">
        <v>0.36375017122542741</v>
      </c>
      <c r="T513" s="4">
        <v>0.2767429970554508</v>
      </c>
      <c r="U513" s="4">
        <v>0.24818534254451147</v>
      </c>
      <c r="V513" s="4">
        <v>0.27706244063673319</v>
      </c>
      <c r="W513" s="4">
        <v>0.27025041408176542</v>
      </c>
      <c r="X513" s="4">
        <v>0.2180086100185461</v>
      </c>
    </row>
    <row r="514" spans="1:24" ht="15.5" x14ac:dyDescent="0.35">
      <c r="A514" s="4" t="s">
        <v>282</v>
      </c>
      <c r="B514" s="4" t="s">
        <v>253</v>
      </c>
      <c r="C514" s="4">
        <v>1</v>
      </c>
      <c r="D514" s="4">
        <v>0.51663727296320028</v>
      </c>
      <c r="E514" s="4">
        <v>0.2256403983314425</v>
      </c>
      <c r="F514" s="4">
        <v>0.23250131217567985</v>
      </c>
      <c r="G514" s="4">
        <v>0.17901918821020876</v>
      </c>
      <c r="H514" s="4">
        <v>0.53436871904426475</v>
      </c>
      <c r="I514" s="4">
        <v>0.24566466513353083</v>
      </c>
      <c r="J514" s="4">
        <v>0.3795154492033353</v>
      </c>
      <c r="K514" s="4">
        <v>0.32552746887323919</v>
      </c>
      <c r="L514" s="4">
        <v>0.24297364473300373</v>
      </c>
      <c r="M514" s="4">
        <v>0.37613567912476631</v>
      </c>
      <c r="N514" s="4">
        <v>0.32029890153975871</v>
      </c>
      <c r="O514" s="4">
        <v>0.17017901380774342</v>
      </c>
      <c r="P514" s="4">
        <v>0.35832578191622577</v>
      </c>
      <c r="Q514" s="4">
        <v>0.36038845694400506</v>
      </c>
      <c r="R514" s="4">
        <v>0.17069985257250464</v>
      </c>
      <c r="S514" s="4">
        <v>0.36375017122542741</v>
      </c>
      <c r="T514" s="4">
        <v>0.2767429970554508</v>
      </c>
      <c r="U514" s="4">
        <v>0.24818534254451147</v>
      </c>
      <c r="V514" s="4">
        <v>0.27706244063673319</v>
      </c>
      <c r="W514" s="4">
        <v>0.27025041408176542</v>
      </c>
      <c r="X514" s="4">
        <v>0.2180086100185461</v>
      </c>
    </row>
    <row r="515" spans="1:24" ht="15.5" x14ac:dyDescent="0.35">
      <c r="A515" s="4" t="s">
        <v>282</v>
      </c>
      <c r="B515" s="4" t="s">
        <v>195</v>
      </c>
      <c r="C515" s="4">
        <v>1</v>
      </c>
      <c r="D515" s="4">
        <v>0.51663727296320028</v>
      </c>
      <c r="E515" s="4">
        <v>0.2256403983314425</v>
      </c>
      <c r="F515" s="4">
        <v>0.23250131217567985</v>
      </c>
      <c r="G515" s="4">
        <v>0.17901918821020876</v>
      </c>
      <c r="H515" s="4">
        <v>0.53436871904426475</v>
      </c>
      <c r="I515" s="4">
        <v>0.24566466513353083</v>
      </c>
      <c r="J515" s="4">
        <v>0.3795154492033353</v>
      </c>
      <c r="K515" s="4">
        <v>0.32552746887323919</v>
      </c>
      <c r="L515" s="4">
        <v>0.24297364473300373</v>
      </c>
      <c r="M515" s="4">
        <v>0.37613567912476631</v>
      </c>
      <c r="N515" s="4">
        <v>0.32029890153975871</v>
      </c>
      <c r="O515" s="4">
        <v>0.17017901380774342</v>
      </c>
      <c r="P515" s="4">
        <v>0.35832578191622577</v>
      </c>
      <c r="Q515" s="4">
        <v>0.36038845694400506</v>
      </c>
      <c r="R515" s="4">
        <v>0.17069985257250464</v>
      </c>
      <c r="S515" s="4">
        <v>0.36375017122542741</v>
      </c>
      <c r="T515" s="4">
        <v>0.2767429970554508</v>
      </c>
      <c r="U515" s="4">
        <v>0.24818534254451147</v>
      </c>
      <c r="V515" s="4">
        <v>0.27706244063673319</v>
      </c>
      <c r="W515" s="4">
        <v>0.27025041408176542</v>
      </c>
      <c r="X515" s="4">
        <v>0.2180086100185461</v>
      </c>
    </row>
    <row r="516" spans="1:24" ht="15.5" x14ac:dyDescent="0.35">
      <c r="A516" s="4" t="s">
        <v>282</v>
      </c>
      <c r="B516" s="4" t="s">
        <v>698</v>
      </c>
      <c r="C516" s="4">
        <v>1</v>
      </c>
      <c r="D516" s="4">
        <v>0.51663727296320028</v>
      </c>
      <c r="E516" s="4">
        <v>0.2256403983314425</v>
      </c>
      <c r="F516" s="4">
        <v>0.23250131217567985</v>
      </c>
      <c r="G516" s="4">
        <v>0.17901918821020876</v>
      </c>
      <c r="H516" s="4">
        <v>0.53436871904426475</v>
      </c>
      <c r="I516" s="4">
        <v>0.24566466513353083</v>
      </c>
      <c r="J516" s="4">
        <v>0.3795154492033353</v>
      </c>
      <c r="K516" s="4">
        <v>0.32552746887323919</v>
      </c>
      <c r="L516" s="4">
        <v>0.24297364473300373</v>
      </c>
      <c r="M516" s="4">
        <v>0.37613567912476631</v>
      </c>
      <c r="N516" s="4">
        <v>0.32029890153975871</v>
      </c>
      <c r="O516" s="4">
        <v>0.17017901380774342</v>
      </c>
      <c r="P516" s="4">
        <v>0.35832578191622577</v>
      </c>
      <c r="Q516" s="4">
        <v>0.36038845694400506</v>
      </c>
      <c r="R516" s="4">
        <v>0.17069985257250464</v>
      </c>
      <c r="S516" s="4">
        <v>0.36375017122542741</v>
      </c>
      <c r="T516" s="4">
        <v>0.2767429970554508</v>
      </c>
      <c r="U516" s="4">
        <v>0.24818534254451147</v>
      </c>
      <c r="V516" s="4">
        <v>0.27706244063673319</v>
      </c>
      <c r="W516" s="4">
        <v>0.27025041408176542</v>
      </c>
      <c r="X516" s="4">
        <v>0.2180086100185461</v>
      </c>
    </row>
    <row r="517" spans="1:24" ht="15.5" x14ac:dyDescent="0.35">
      <c r="A517" s="4" t="s">
        <v>282</v>
      </c>
      <c r="B517" s="4" t="s">
        <v>699</v>
      </c>
      <c r="C517" s="4">
        <v>1</v>
      </c>
      <c r="D517" s="4">
        <v>0.51663727296320028</v>
      </c>
      <c r="E517" s="4">
        <v>0.2256403983314425</v>
      </c>
      <c r="F517" s="4">
        <v>0.23250131217567985</v>
      </c>
      <c r="G517" s="4">
        <v>0.17901918821020876</v>
      </c>
      <c r="H517" s="4">
        <v>0.53436871904426475</v>
      </c>
      <c r="I517" s="4">
        <v>0.24566466513353083</v>
      </c>
      <c r="J517" s="4">
        <v>0.3795154492033353</v>
      </c>
      <c r="K517" s="4">
        <v>0.32552746887323919</v>
      </c>
      <c r="L517" s="4">
        <v>0.24297364473300373</v>
      </c>
      <c r="M517" s="4">
        <v>0.37613567912476631</v>
      </c>
      <c r="N517" s="4">
        <v>0.32029890153975871</v>
      </c>
      <c r="O517" s="4">
        <v>0.17017901380774342</v>
      </c>
      <c r="P517" s="4">
        <v>0.35832578191622577</v>
      </c>
      <c r="Q517" s="4">
        <v>0.36038845694400506</v>
      </c>
      <c r="R517" s="4">
        <v>0.17069985257250464</v>
      </c>
      <c r="S517" s="4">
        <v>0.36375017122542741</v>
      </c>
      <c r="T517" s="4">
        <v>0.2767429970554508</v>
      </c>
      <c r="U517" s="4">
        <v>0.24818534254451147</v>
      </c>
      <c r="V517" s="4">
        <v>0.27706244063673319</v>
      </c>
      <c r="W517" s="4">
        <v>0.27025041408176542</v>
      </c>
      <c r="X517" s="4">
        <v>0.2180086100185461</v>
      </c>
    </row>
    <row r="518" spans="1:24" ht="15.5" x14ac:dyDescent="0.35">
      <c r="A518" s="4" t="s">
        <v>282</v>
      </c>
      <c r="B518" s="4" t="s">
        <v>700</v>
      </c>
      <c r="C518" s="4">
        <v>1</v>
      </c>
      <c r="D518" s="4">
        <v>0.51663727296320028</v>
      </c>
      <c r="E518" s="4">
        <v>0.2256403983314425</v>
      </c>
      <c r="F518" s="4">
        <v>0.23250131217567985</v>
      </c>
      <c r="G518" s="4">
        <v>0.17901918821020876</v>
      </c>
      <c r="H518" s="4">
        <v>0.53436871904426475</v>
      </c>
      <c r="I518" s="4">
        <v>0.24566466513353083</v>
      </c>
      <c r="J518" s="4">
        <v>0.3795154492033353</v>
      </c>
      <c r="K518" s="4">
        <v>0.32552746887323919</v>
      </c>
      <c r="L518" s="4">
        <v>0.24297364473300373</v>
      </c>
      <c r="M518" s="4">
        <v>0.37613567912476631</v>
      </c>
      <c r="N518" s="4">
        <v>0.32029890153975871</v>
      </c>
      <c r="O518" s="4">
        <v>0.17017901380774342</v>
      </c>
      <c r="P518" s="4">
        <v>0.35832578191622577</v>
      </c>
      <c r="Q518" s="4">
        <v>0.36038845694400506</v>
      </c>
      <c r="R518" s="4">
        <v>0.17069985257250464</v>
      </c>
      <c r="S518" s="4">
        <v>0.36375017122542741</v>
      </c>
      <c r="T518" s="4">
        <v>0.2767429970554508</v>
      </c>
      <c r="U518" s="4">
        <v>0.24818534254451147</v>
      </c>
      <c r="V518" s="4">
        <v>0.27706244063673319</v>
      </c>
      <c r="W518" s="4">
        <v>0.27025041408176542</v>
      </c>
      <c r="X518" s="4">
        <v>0.2180086100185461</v>
      </c>
    </row>
    <row r="519" spans="1:24" ht="15.5" x14ac:dyDescent="0.35">
      <c r="A519" s="4" t="s">
        <v>282</v>
      </c>
      <c r="B519" s="4" t="s">
        <v>701</v>
      </c>
      <c r="C519" s="4">
        <v>1</v>
      </c>
      <c r="D519" s="4">
        <v>0.51663727296320028</v>
      </c>
      <c r="E519" s="4">
        <v>0.2256403983314425</v>
      </c>
      <c r="F519" s="4">
        <v>0.23250131217567985</v>
      </c>
      <c r="G519" s="4">
        <v>0.17901918821020876</v>
      </c>
      <c r="H519" s="4">
        <v>0.53436871904426475</v>
      </c>
      <c r="I519" s="4">
        <v>0.24566466513353083</v>
      </c>
      <c r="J519" s="4">
        <v>0.3795154492033353</v>
      </c>
      <c r="K519" s="4">
        <v>0.32552746887323919</v>
      </c>
      <c r="L519" s="4">
        <v>0.24297364473300373</v>
      </c>
      <c r="M519" s="4">
        <v>0.37613567912476631</v>
      </c>
      <c r="N519" s="4">
        <v>0.32029890153975871</v>
      </c>
      <c r="O519" s="4">
        <v>0.17017901380774342</v>
      </c>
      <c r="P519" s="4">
        <v>0.35832578191622577</v>
      </c>
      <c r="Q519" s="4">
        <v>0.36038845694400506</v>
      </c>
      <c r="R519" s="4">
        <v>0.17069985257250464</v>
      </c>
      <c r="S519" s="4">
        <v>0.36375017122542741</v>
      </c>
      <c r="T519" s="4">
        <v>0.2767429970554508</v>
      </c>
      <c r="U519" s="4">
        <v>0.24818534254451147</v>
      </c>
      <c r="V519" s="4">
        <v>0.27706244063673319</v>
      </c>
      <c r="W519" s="4">
        <v>0.27025041408176542</v>
      </c>
      <c r="X519" s="4">
        <v>0.2180086100185461</v>
      </c>
    </row>
    <row r="520" spans="1:24" ht="15.5" x14ac:dyDescent="0.35">
      <c r="A520" s="4" t="s">
        <v>282</v>
      </c>
      <c r="B520" s="4" t="s">
        <v>702</v>
      </c>
      <c r="C520" s="4">
        <v>1</v>
      </c>
      <c r="D520" s="4">
        <v>0.51663727296320028</v>
      </c>
      <c r="E520" s="4">
        <v>0.2256403983314425</v>
      </c>
      <c r="F520" s="4">
        <v>0.23250131217567985</v>
      </c>
      <c r="G520" s="4">
        <v>0.17901918821020876</v>
      </c>
      <c r="H520" s="4">
        <v>0.53436871904426475</v>
      </c>
      <c r="I520" s="4">
        <v>0.24566466513353083</v>
      </c>
      <c r="J520" s="4">
        <v>0.3795154492033353</v>
      </c>
      <c r="K520" s="4">
        <v>0.32552746887323919</v>
      </c>
      <c r="L520" s="4">
        <v>0.24297364473300373</v>
      </c>
      <c r="M520" s="4">
        <v>0.37613567912476631</v>
      </c>
      <c r="N520" s="4">
        <v>0.32029890153975871</v>
      </c>
      <c r="O520" s="4">
        <v>0.17017901380774342</v>
      </c>
      <c r="P520" s="4">
        <v>0.35832578191622577</v>
      </c>
      <c r="Q520" s="4">
        <v>0.36038845694400506</v>
      </c>
      <c r="R520" s="4">
        <v>0.17069985257250464</v>
      </c>
      <c r="S520" s="4">
        <v>0.36375017122542741</v>
      </c>
      <c r="T520" s="4">
        <v>0.2767429970554508</v>
      </c>
      <c r="U520" s="4">
        <v>0.24818534254451147</v>
      </c>
      <c r="V520" s="4">
        <v>0.27706244063673319</v>
      </c>
      <c r="W520" s="4">
        <v>0.27025041408176542</v>
      </c>
      <c r="X520" s="4">
        <v>0.2180086100185461</v>
      </c>
    </row>
    <row r="521" spans="1:24" ht="15.5" x14ac:dyDescent="0.35">
      <c r="A521" s="4" t="s">
        <v>282</v>
      </c>
      <c r="B521" s="4" t="s">
        <v>254</v>
      </c>
      <c r="C521" s="4">
        <v>1</v>
      </c>
      <c r="D521" s="4">
        <v>0.51663727296320028</v>
      </c>
      <c r="E521" s="4">
        <v>0.2256403983314425</v>
      </c>
      <c r="F521" s="4">
        <v>0.23250131217567985</v>
      </c>
      <c r="G521" s="4">
        <v>0.17901918821020876</v>
      </c>
      <c r="H521" s="4">
        <v>0.53436871904426475</v>
      </c>
      <c r="I521" s="4">
        <v>0.24566466513353083</v>
      </c>
      <c r="J521" s="4">
        <v>0.3795154492033353</v>
      </c>
      <c r="K521" s="4">
        <v>0.32552746887323919</v>
      </c>
      <c r="L521" s="4">
        <v>0.24297364473300373</v>
      </c>
      <c r="M521" s="4">
        <v>0.37613567912476631</v>
      </c>
      <c r="N521" s="4">
        <v>0.32029890153975871</v>
      </c>
      <c r="O521" s="4">
        <v>0.17017901380774342</v>
      </c>
      <c r="P521" s="4">
        <v>0.35832578191622577</v>
      </c>
      <c r="Q521" s="4">
        <v>0.36038845694400506</v>
      </c>
      <c r="R521" s="4">
        <v>0.17069985257250464</v>
      </c>
      <c r="S521" s="4">
        <v>0.36375017122542741</v>
      </c>
      <c r="T521" s="4">
        <v>0.2767429970554508</v>
      </c>
      <c r="U521" s="4">
        <v>0.24818534254451147</v>
      </c>
      <c r="V521" s="4">
        <v>0.27706244063673319</v>
      </c>
      <c r="W521" s="4">
        <v>0.27025041408176542</v>
      </c>
      <c r="X521" s="4">
        <v>0.2180086100185461</v>
      </c>
    </row>
    <row r="522" spans="1:24" ht="15.5" x14ac:dyDescent="0.35">
      <c r="A522" s="4" t="s">
        <v>282</v>
      </c>
      <c r="B522" s="4" t="s">
        <v>196</v>
      </c>
      <c r="C522" s="4">
        <v>1</v>
      </c>
      <c r="D522" s="4">
        <v>0.51663727296320028</v>
      </c>
      <c r="E522" s="4">
        <v>0.2256403983314425</v>
      </c>
      <c r="F522" s="4">
        <v>0.23250131217567985</v>
      </c>
      <c r="G522" s="4">
        <v>0.17901918821020876</v>
      </c>
      <c r="H522" s="4">
        <v>0.53436871904426475</v>
      </c>
      <c r="I522" s="4">
        <v>0.24566466513353083</v>
      </c>
      <c r="J522" s="4">
        <v>0.3795154492033353</v>
      </c>
      <c r="K522" s="4">
        <v>0.32552746887323919</v>
      </c>
      <c r="L522" s="4">
        <v>0.24297364473300373</v>
      </c>
      <c r="M522" s="4">
        <v>0.37613567912476631</v>
      </c>
      <c r="N522" s="4">
        <v>0.32029890153975871</v>
      </c>
      <c r="O522" s="4">
        <v>0.17017901380774342</v>
      </c>
      <c r="P522" s="4">
        <v>0.35832578191622577</v>
      </c>
      <c r="Q522" s="4">
        <v>0.36038845694400506</v>
      </c>
      <c r="R522" s="4">
        <v>0.17069985257250464</v>
      </c>
      <c r="S522" s="4">
        <v>0.36375017122542741</v>
      </c>
      <c r="T522" s="4">
        <v>0.2767429970554508</v>
      </c>
      <c r="U522" s="4">
        <v>0.24818534254451147</v>
      </c>
      <c r="V522" s="4">
        <v>0.27706244063673319</v>
      </c>
      <c r="W522" s="4">
        <v>0.27025041408176542</v>
      </c>
      <c r="X522" s="4">
        <v>0.2180086100185461</v>
      </c>
    </row>
    <row r="523" spans="1:24" ht="15.5" x14ac:dyDescent="0.35">
      <c r="A523" s="4" t="s">
        <v>282</v>
      </c>
      <c r="B523" s="4" t="s">
        <v>703</v>
      </c>
      <c r="C523" s="4">
        <v>1</v>
      </c>
      <c r="D523" s="4">
        <v>0.51663727296320028</v>
      </c>
      <c r="E523" s="4">
        <v>0.2256403983314425</v>
      </c>
      <c r="F523" s="4">
        <v>0.23250131217567985</v>
      </c>
      <c r="G523" s="4">
        <v>0.17901918821020876</v>
      </c>
      <c r="H523" s="4">
        <v>0.53436871904426475</v>
      </c>
      <c r="I523" s="4">
        <v>0.24566466513353083</v>
      </c>
      <c r="J523" s="4">
        <v>0.3795154492033353</v>
      </c>
      <c r="K523" s="4">
        <v>0.32552746887323919</v>
      </c>
      <c r="L523" s="4">
        <v>0.24297364473300373</v>
      </c>
      <c r="M523" s="4">
        <v>0.37613567912476631</v>
      </c>
      <c r="N523" s="4">
        <v>0.32029890153975871</v>
      </c>
      <c r="O523" s="4">
        <v>0.17017901380774342</v>
      </c>
      <c r="P523" s="4">
        <v>0.35832578191622577</v>
      </c>
      <c r="Q523" s="4">
        <v>0.36038845694400506</v>
      </c>
      <c r="R523" s="4">
        <v>0.17069985257250464</v>
      </c>
      <c r="S523" s="4">
        <v>0.36375017122542741</v>
      </c>
      <c r="T523" s="4">
        <v>0.2767429970554508</v>
      </c>
      <c r="U523" s="4">
        <v>0.24818534254451147</v>
      </c>
      <c r="V523" s="4">
        <v>0.27706244063673319</v>
      </c>
      <c r="W523" s="4">
        <v>0.27025041408176542</v>
      </c>
      <c r="X523" s="4">
        <v>0.2180086100185461</v>
      </c>
    </row>
    <row r="524" spans="1:24" ht="15.5" x14ac:dyDescent="0.35">
      <c r="A524" s="4" t="s">
        <v>282</v>
      </c>
      <c r="B524" s="4" t="s">
        <v>704</v>
      </c>
      <c r="C524" s="4">
        <v>1</v>
      </c>
      <c r="D524" s="4">
        <v>0.51663727296320028</v>
      </c>
      <c r="E524" s="4">
        <v>0.2256403983314425</v>
      </c>
      <c r="F524" s="4">
        <v>0.23250131217567985</v>
      </c>
      <c r="G524" s="4">
        <v>0.17901918821020876</v>
      </c>
      <c r="H524" s="4">
        <v>0.53436871904426475</v>
      </c>
      <c r="I524" s="4">
        <v>0.24566466513353083</v>
      </c>
      <c r="J524" s="4">
        <v>0.3795154492033353</v>
      </c>
      <c r="K524" s="4">
        <v>0.32552746887323919</v>
      </c>
      <c r="L524" s="4">
        <v>0.24297364473300373</v>
      </c>
      <c r="M524" s="4">
        <v>0.37613567912476631</v>
      </c>
      <c r="N524" s="4">
        <v>0.32029890153975871</v>
      </c>
      <c r="O524" s="4">
        <v>0.17017901380774342</v>
      </c>
      <c r="P524" s="4">
        <v>0.35832578191622577</v>
      </c>
      <c r="Q524" s="4">
        <v>0.36038845694400506</v>
      </c>
      <c r="R524" s="4">
        <v>0.17069985257250464</v>
      </c>
      <c r="S524" s="4">
        <v>0.36375017122542741</v>
      </c>
      <c r="T524" s="4">
        <v>0.2767429970554508</v>
      </c>
      <c r="U524" s="4">
        <v>0.24818534254451147</v>
      </c>
      <c r="V524" s="4">
        <v>0.27706244063673319</v>
      </c>
      <c r="W524" s="4">
        <v>0.27025041408176542</v>
      </c>
      <c r="X524" s="4">
        <v>0.2180086100185461</v>
      </c>
    </row>
    <row r="525" spans="1:24" ht="15.5" x14ac:dyDescent="0.35">
      <c r="A525" s="4" t="s">
        <v>282</v>
      </c>
      <c r="B525" s="4" t="s">
        <v>705</v>
      </c>
      <c r="C525" s="4">
        <v>1</v>
      </c>
      <c r="D525" s="4">
        <v>0.51663727296320028</v>
      </c>
      <c r="E525" s="4">
        <v>0.2256403983314425</v>
      </c>
      <c r="F525" s="4">
        <v>0.23250131217567985</v>
      </c>
      <c r="G525" s="4">
        <v>0.17901918821020876</v>
      </c>
      <c r="H525" s="4">
        <v>0.53436871904426475</v>
      </c>
      <c r="I525" s="4">
        <v>0.24566466513353083</v>
      </c>
      <c r="J525" s="4">
        <v>0.3795154492033353</v>
      </c>
      <c r="K525" s="4">
        <v>0.32552746887323919</v>
      </c>
      <c r="L525" s="4">
        <v>0.24297364473300373</v>
      </c>
      <c r="M525" s="4">
        <v>0.37613567912476631</v>
      </c>
      <c r="N525" s="4">
        <v>0.32029890153975871</v>
      </c>
      <c r="O525" s="4">
        <v>0.17017901380774342</v>
      </c>
      <c r="P525" s="4">
        <v>0.35832578191622577</v>
      </c>
      <c r="Q525" s="4">
        <v>0.36038845694400506</v>
      </c>
      <c r="R525" s="4">
        <v>0.17069985257250464</v>
      </c>
      <c r="S525" s="4">
        <v>0.36375017122542741</v>
      </c>
      <c r="T525" s="4">
        <v>0.2767429970554508</v>
      </c>
      <c r="U525" s="4">
        <v>0.24818534254451147</v>
      </c>
      <c r="V525" s="4">
        <v>0.27706244063673319</v>
      </c>
      <c r="W525" s="4">
        <v>0.27025041408176542</v>
      </c>
      <c r="X525" s="4">
        <v>0.2180086100185461</v>
      </c>
    </row>
    <row r="526" spans="1:24" ht="15.5" x14ac:dyDescent="0.35">
      <c r="A526" s="4" t="s">
        <v>282</v>
      </c>
      <c r="B526" s="4" t="s">
        <v>706</v>
      </c>
      <c r="C526" s="4">
        <v>1</v>
      </c>
      <c r="D526" s="4">
        <v>0.51663727296320028</v>
      </c>
      <c r="E526" s="4">
        <v>0.2256403983314425</v>
      </c>
      <c r="F526" s="4">
        <v>0.23250131217567985</v>
      </c>
      <c r="G526" s="4">
        <v>0.17901918821020876</v>
      </c>
      <c r="H526" s="4">
        <v>0.53436871904426475</v>
      </c>
      <c r="I526" s="4">
        <v>0.24566466513353083</v>
      </c>
      <c r="J526" s="4">
        <v>0.3795154492033353</v>
      </c>
      <c r="K526" s="4">
        <v>0.32552746887323919</v>
      </c>
      <c r="L526" s="4">
        <v>0.24297364473300373</v>
      </c>
      <c r="M526" s="4">
        <v>0.37613567912476631</v>
      </c>
      <c r="N526" s="4">
        <v>0.32029890153975871</v>
      </c>
      <c r="O526" s="4">
        <v>0.17017901380774342</v>
      </c>
      <c r="P526" s="4">
        <v>0.35832578191622577</v>
      </c>
      <c r="Q526" s="4">
        <v>0.36038845694400506</v>
      </c>
      <c r="R526" s="4">
        <v>0.17069985257250464</v>
      </c>
      <c r="S526" s="4">
        <v>0.36375017122542741</v>
      </c>
      <c r="T526" s="4">
        <v>0.2767429970554508</v>
      </c>
      <c r="U526" s="4">
        <v>0.24818534254451147</v>
      </c>
      <c r="V526" s="4">
        <v>0.27706244063673319</v>
      </c>
      <c r="W526" s="4">
        <v>0.27025041408176542</v>
      </c>
      <c r="X526" s="4">
        <v>0.2180086100185461</v>
      </c>
    </row>
    <row r="527" spans="1:24" ht="15.5" x14ac:dyDescent="0.35">
      <c r="A527" s="4" t="s">
        <v>282</v>
      </c>
      <c r="B527" s="4" t="s">
        <v>707</v>
      </c>
      <c r="C527" s="4">
        <v>1</v>
      </c>
      <c r="D527" s="4">
        <v>0.51663727296320028</v>
      </c>
      <c r="E527" s="4">
        <v>0.2256403983314425</v>
      </c>
      <c r="F527" s="4">
        <v>0.23250131217567985</v>
      </c>
      <c r="G527" s="4">
        <v>0.17901918821020876</v>
      </c>
      <c r="H527" s="4">
        <v>0.53436871904426475</v>
      </c>
      <c r="I527" s="4">
        <v>0.24566466513353083</v>
      </c>
      <c r="J527" s="4">
        <v>0.3795154492033353</v>
      </c>
      <c r="K527" s="4">
        <v>0.32552746887323919</v>
      </c>
      <c r="L527" s="4">
        <v>0.24297364473300373</v>
      </c>
      <c r="M527" s="4">
        <v>0.37613567912476631</v>
      </c>
      <c r="N527" s="4">
        <v>0.32029890153975871</v>
      </c>
      <c r="O527" s="4">
        <v>0.17017901380774342</v>
      </c>
      <c r="P527" s="4">
        <v>0.35832578191622577</v>
      </c>
      <c r="Q527" s="4">
        <v>0.36038845694400506</v>
      </c>
      <c r="R527" s="4">
        <v>0.17069985257250464</v>
      </c>
      <c r="S527" s="4">
        <v>0.36375017122542741</v>
      </c>
      <c r="T527" s="4">
        <v>0.2767429970554508</v>
      </c>
      <c r="U527" s="4">
        <v>0.24818534254451147</v>
      </c>
      <c r="V527" s="4">
        <v>0.27706244063673319</v>
      </c>
      <c r="W527" s="4">
        <v>0.27025041408176542</v>
      </c>
      <c r="X527" s="4">
        <v>0.2180086100185461</v>
      </c>
    </row>
    <row r="528" spans="1:24" ht="15.5" x14ac:dyDescent="0.35">
      <c r="A528" s="4" t="s">
        <v>282</v>
      </c>
      <c r="B528" s="4" t="s">
        <v>255</v>
      </c>
      <c r="C528" s="4">
        <v>1</v>
      </c>
      <c r="D528" s="4">
        <v>0.51663727296320028</v>
      </c>
      <c r="E528" s="4">
        <v>0.2256403983314425</v>
      </c>
      <c r="F528" s="4">
        <v>0.23250131217567985</v>
      </c>
      <c r="G528" s="4">
        <v>0.17901918821020876</v>
      </c>
      <c r="H528" s="4">
        <v>0.53436871904426475</v>
      </c>
      <c r="I528" s="4">
        <v>0.24566466513353083</v>
      </c>
      <c r="J528" s="4">
        <v>0.3795154492033353</v>
      </c>
      <c r="K528" s="4">
        <v>0.32552746887323919</v>
      </c>
      <c r="L528" s="4">
        <v>0.24297364473300373</v>
      </c>
      <c r="M528" s="4">
        <v>0.37613567912476631</v>
      </c>
      <c r="N528" s="4">
        <v>0.32029890153975871</v>
      </c>
      <c r="O528" s="4">
        <v>0.17017901380774342</v>
      </c>
      <c r="P528" s="4">
        <v>0.35832578191622577</v>
      </c>
      <c r="Q528" s="4">
        <v>0.36038845694400506</v>
      </c>
      <c r="R528" s="4">
        <v>0.17069985257250464</v>
      </c>
      <c r="S528" s="4">
        <v>0.36375017122542741</v>
      </c>
      <c r="T528" s="4">
        <v>0.2767429970554508</v>
      </c>
      <c r="U528" s="4">
        <v>0.24818534254451147</v>
      </c>
      <c r="V528" s="4">
        <v>0.27706244063673319</v>
      </c>
      <c r="W528" s="4">
        <v>0.27025041408176542</v>
      </c>
      <c r="X528" s="4">
        <v>0.2180086100185461</v>
      </c>
    </row>
    <row r="529" spans="1:24" ht="15.5" x14ac:dyDescent="0.35">
      <c r="A529" s="4" t="s">
        <v>282</v>
      </c>
      <c r="B529" s="4" t="s">
        <v>197</v>
      </c>
      <c r="C529" s="4">
        <v>1</v>
      </c>
      <c r="D529" s="4">
        <v>0.51663727296320028</v>
      </c>
      <c r="E529" s="4">
        <v>0.2256403983314425</v>
      </c>
      <c r="F529" s="4">
        <v>0.23250131217567985</v>
      </c>
      <c r="G529" s="4">
        <v>0.17901918821020876</v>
      </c>
      <c r="H529" s="4">
        <v>0.53436871904426475</v>
      </c>
      <c r="I529" s="4">
        <v>0.24566466513353083</v>
      </c>
      <c r="J529" s="4">
        <v>0.3795154492033353</v>
      </c>
      <c r="K529" s="4">
        <v>0.32552746887323919</v>
      </c>
      <c r="L529" s="4">
        <v>0.24297364473300373</v>
      </c>
      <c r="M529" s="4">
        <v>0.37613567912476631</v>
      </c>
      <c r="N529" s="4">
        <v>0.32029890153975871</v>
      </c>
      <c r="O529" s="4">
        <v>0.17017901380774342</v>
      </c>
      <c r="P529" s="4">
        <v>0.35832578191622577</v>
      </c>
      <c r="Q529" s="4">
        <v>0.36038845694400506</v>
      </c>
      <c r="R529" s="4">
        <v>0.17069985257250464</v>
      </c>
      <c r="S529" s="4">
        <v>0.36375017122542741</v>
      </c>
      <c r="T529" s="4">
        <v>0.2767429970554508</v>
      </c>
      <c r="U529" s="4">
        <v>0.24818534254451147</v>
      </c>
      <c r="V529" s="4">
        <v>0.27706244063673319</v>
      </c>
      <c r="W529" s="4">
        <v>0.27025041408176542</v>
      </c>
      <c r="X529" s="4">
        <v>0.2180086100185461</v>
      </c>
    </row>
    <row r="530" spans="1:24" ht="15.5" x14ac:dyDescent="0.35">
      <c r="A530" s="4" t="s">
        <v>282</v>
      </c>
      <c r="B530" s="4" t="s">
        <v>708</v>
      </c>
      <c r="C530" s="4">
        <v>1</v>
      </c>
      <c r="D530" s="4">
        <v>0.51663727296320028</v>
      </c>
      <c r="E530" s="4">
        <v>0.2256403983314425</v>
      </c>
      <c r="F530" s="4">
        <v>0.23250131217567985</v>
      </c>
      <c r="G530" s="4">
        <v>0.17901918821020876</v>
      </c>
      <c r="H530" s="4">
        <v>0.53436871904426475</v>
      </c>
      <c r="I530" s="4">
        <v>0.24566466513353083</v>
      </c>
      <c r="J530" s="4">
        <v>0.3795154492033353</v>
      </c>
      <c r="K530" s="4">
        <v>0.32552746887323919</v>
      </c>
      <c r="L530" s="4">
        <v>0.24297364473300373</v>
      </c>
      <c r="M530" s="4">
        <v>0.37613567912476631</v>
      </c>
      <c r="N530" s="4">
        <v>0.32029890153975871</v>
      </c>
      <c r="O530" s="4">
        <v>0.17017901380774342</v>
      </c>
      <c r="P530" s="4">
        <v>0.35832578191622577</v>
      </c>
      <c r="Q530" s="4">
        <v>0.36038845694400506</v>
      </c>
      <c r="R530" s="4">
        <v>0.17069985257250464</v>
      </c>
      <c r="S530" s="4">
        <v>0.36375017122542741</v>
      </c>
      <c r="T530" s="4">
        <v>0.2767429970554508</v>
      </c>
      <c r="U530" s="4">
        <v>0.24818534254451147</v>
      </c>
      <c r="V530" s="4">
        <v>0.27706244063673319</v>
      </c>
      <c r="W530" s="4">
        <v>0.27025041408176542</v>
      </c>
      <c r="X530" s="4">
        <v>0.2180086100185461</v>
      </c>
    </row>
    <row r="531" spans="1:24" ht="15.5" x14ac:dyDescent="0.35">
      <c r="A531" s="4" t="s">
        <v>282</v>
      </c>
      <c r="B531" s="4" t="s">
        <v>709</v>
      </c>
      <c r="C531" s="4">
        <v>1</v>
      </c>
      <c r="D531" s="4">
        <v>0.51663727296320028</v>
      </c>
      <c r="E531" s="4">
        <v>0.2256403983314425</v>
      </c>
      <c r="F531" s="4">
        <v>0.23250131217567985</v>
      </c>
      <c r="G531" s="4">
        <v>0.17901918821020876</v>
      </c>
      <c r="H531" s="4">
        <v>0.53436871904426475</v>
      </c>
      <c r="I531" s="4">
        <v>0.24566466513353083</v>
      </c>
      <c r="J531" s="4">
        <v>0.3795154492033353</v>
      </c>
      <c r="K531" s="4">
        <v>0.32552746887323919</v>
      </c>
      <c r="L531" s="4">
        <v>0.24297364473300373</v>
      </c>
      <c r="M531" s="4">
        <v>0.37613567912476631</v>
      </c>
      <c r="N531" s="4">
        <v>0.32029890153975871</v>
      </c>
      <c r="O531" s="4">
        <v>0.17017901380774342</v>
      </c>
      <c r="P531" s="4">
        <v>0.35832578191622577</v>
      </c>
      <c r="Q531" s="4">
        <v>0.36038845694400506</v>
      </c>
      <c r="R531" s="4">
        <v>0.17069985257250464</v>
      </c>
      <c r="S531" s="4">
        <v>0.36375017122542741</v>
      </c>
      <c r="T531" s="4">
        <v>0.2767429970554508</v>
      </c>
      <c r="U531" s="4">
        <v>0.24818534254451147</v>
      </c>
      <c r="V531" s="4">
        <v>0.27706244063673319</v>
      </c>
      <c r="W531" s="4">
        <v>0.27025041408176542</v>
      </c>
      <c r="X531" s="4">
        <v>0.2180086100185461</v>
      </c>
    </row>
    <row r="532" spans="1:24" ht="15.5" x14ac:dyDescent="0.35">
      <c r="A532" s="4" t="s">
        <v>282</v>
      </c>
      <c r="B532" s="4" t="s">
        <v>710</v>
      </c>
      <c r="C532" s="4">
        <v>1</v>
      </c>
      <c r="D532" s="4">
        <v>0.51663727296320028</v>
      </c>
      <c r="E532" s="4">
        <v>0.2256403983314425</v>
      </c>
      <c r="F532" s="4">
        <v>0.23250131217567985</v>
      </c>
      <c r="G532" s="4">
        <v>0.17901918821020876</v>
      </c>
      <c r="H532" s="4">
        <v>0.53436871904426475</v>
      </c>
      <c r="I532" s="4">
        <v>0.24566466513353083</v>
      </c>
      <c r="J532" s="4">
        <v>0.3795154492033353</v>
      </c>
      <c r="K532" s="4">
        <v>0.32552746887323919</v>
      </c>
      <c r="L532" s="4">
        <v>0.24297364473300373</v>
      </c>
      <c r="M532" s="4">
        <v>0.37613567912476631</v>
      </c>
      <c r="N532" s="4">
        <v>0.32029890153975871</v>
      </c>
      <c r="O532" s="4">
        <v>0.17017901380774342</v>
      </c>
      <c r="P532" s="4">
        <v>0.35832578191622577</v>
      </c>
      <c r="Q532" s="4">
        <v>0.36038845694400506</v>
      </c>
      <c r="R532" s="4">
        <v>0.17069985257250464</v>
      </c>
      <c r="S532" s="4">
        <v>0.36375017122542741</v>
      </c>
      <c r="T532" s="4">
        <v>0.2767429970554508</v>
      </c>
      <c r="U532" s="4">
        <v>0.24818534254451147</v>
      </c>
      <c r="V532" s="4">
        <v>0.27706244063673319</v>
      </c>
      <c r="W532" s="4">
        <v>0.27025041408176542</v>
      </c>
      <c r="X532" s="4">
        <v>0.2180086100185461</v>
      </c>
    </row>
    <row r="533" spans="1:24" ht="15.5" x14ac:dyDescent="0.35">
      <c r="A533" s="4" t="s">
        <v>282</v>
      </c>
      <c r="B533" s="4" t="s">
        <v>711</v>
      </c>
      <c r="C533" s="4">
        <v>1</v>
      </c>
      <c r="D533" s="4">
        <v>0.51663727296320028</v>
      </c>
      <c r="E533" s="4">
        <v>0.2256403983314425</v>
      </c>
      <c r="F533" s="4">
        <v>0.23250131217567985</v>
      </c>
      <c r="G533" s="4">
        <v>0.17901918821020876</v>
      </c>
      <c r="H533" s="4">
        <v>0.53436871904426475</v>
      </c>
      <c r="I533" s="4">
        <v>0.24566466513353083</v>
      </c>
      <c r="J533" s="4">
        <v>0.3795154492033353</v>
      </c>
      <c r="K533" s="4">
        <v>0.32552746887323919</v>
      </c>
      <c r="L533" s="4">
        <v>0.24297364473300373</v>
      </c>
      <c r="M533" s="4">
        <v>0.37613567912476631</v>
      </c>
      <c r="N533" s="4">
        <v>0.32029890153975871</v>
      </c>
      <c r="O533" s="4">
        <v>0.17017901380774342</v>
      </c>
      <c r="P533" s="4">
        <v>0.35832578191622577</v>
      </c>
      <c r="Q533" s="4">
        <v>0.36038845694400506</v>
      </c>
      <c r="R533" s="4">
        <v>0.17069985257250464</v>
      </c>
      <c r="S533" s="4">
        <v>0.36375017122542741</v>
      </c>
      <c r="T533" s="4">
        <v>0.2767429970554508</v>
      </c>
      <c r="U533" s="4">
        <v>0.24818534254451147</v>
      </c>
      <c r="V533" s="4">
        <v>0.27706244063673319</v>
      </c>
      <c r="W533" s="4">
        <v>0.27025041408176542</v>
      </c>
      <c r="X533" s="4">
        <v>0.2180086100185461</v>
      </c>
    </row>
    <row r="534" spans="1:24" ht="15.5" x14ac:dyDescent="0.35">
      <c r="A534" s="4" t="s">
        <v>282</v>
      </c>
      <c r="B534" s="4" t="s">
        <v>712</v>
      </c>
      <c r="C534" s="4">
        <v>1</v>
      </c>
      <c r="D534" s="4">
        <v>0.51663727296320028</v>
      </c>
      <c r="E534" s="4">
        <v>0.2256403983314425</v>
      </c>
      <c r="F534" s="4">
        <v>0.23250131217567985</v>
      </c>
      <c r="G534" s="4">
        <v>0.17901918821020876</v>
      </c>
      <c r="H534" s="4">
        <v>0.53436871904426475</v>
      </c>
      <c r="I534" s="4">
        <v>0.24566466513353083</v>
      </c>
      <c r="J534" s="4">
        <v>0.3795154492033353</v>
      </c>
      <c r="K534" s="4">
        <v>0.32552746887323919</v>
      </c>
      <c r="L534" s="4">
        <v>0.24297364473300373</v>
      </c>
      <c r="M534" s="4">
        <v>0.37613567912476631</v>
      </c>
      <c r="N534" s="4">
        <v>0.32029890153975871</v>
      </c>
      <c r="O534" s="4">
        <v>0.17017901380774342</v>
      </c>
      <c r="P534" s="4">
        <v>0.35832578191622577</v>
      </c>
      <c r="Q534" s="4">
        <v>0.36038845694400506</v>
      </c>
      <c r="R534" s="4">
        <v>0.17069985257250464</v>
      </c>
      <c r="S534" s="4">
        <v>0.36375017122542741</v>
      </c>
      <c r="T534" s="4">
        <v>0.2767429970554508</v>
      </c>
      <c r="U534" s="4">
        <v>0.24818534254451147</v>
      </c>
      <c r="V534" s="4">
        <v>0.27706244063673319</v>
      </c>
      <c r="W534" s="4">
        <v>0.27025041408176542</v>
      </c>
      <c r="X534" s="4">
        <v>0.2180086100185461</v>
      </c>
    </row>
    <row r="535" spans="1:24" ht="15.5" x14ac:dyDescent="0.35">
      <c r="A535" s="4" t="s">
        <v>282</v>
      </c>
      <c r="B535" s="4" t="s">
        <v>256</v>
      </c>
      <c r="C535" s="4">
        <v>1</v>
      </c>
      <c r="D535" s="4">
        <v>0.51663727296320028</v>
      </c>
      <c r="E535" s="4">
        <v>0.2256403983314425</v>
      </c>
      <c r="F535" s="4">
        <v>0.23250131217567985</v>
      </c>
      <c r="G535" s="4">
        <v>0.17901918821020876</v>
      </c>
      <c r="H535" s="4">
        <v>0.53436871904426475</v>
      </c>
      <c r="I535" s="4">
        <v>0.24566466513353083</v>
      </c>
      <c r="J535" s="4">
        <v>0.3795154492033353</v>
      </c>
      <c r="K535" s="4">
        <v>0.32552746887323919</v>
      </c>
      <c r="L535" s="4">
        <v>0.24297364473300373</v>
      </c>
      <c r="M535" s="4">
        <v>0.37613567912476631</v>
      </c>
      <c r="N535" s="4">
        <v>0.32029890153975871</v>
      </c>
      <c r="O535" s="4">
        <v>0.17017901380774342</v>
      </c>
      <c r="P535" s="4">
        <v>0.35832578191622577</v>
      </c>
      <c r="Q535" s="4">
        <v>0.36038845694400506</v>
      </c>
      <c r="R535" s="4">
        <v>0.17069985257250464</v>
      </c>
      <c r="S535" s="4">
        <v>0.36375017122542741</v>
      </c>
      <c r="T535" s="4">
        <v>0.2767429970554508</v>
      </c>
      <c r="U535" s="4">
        <v>0.24818534254451147</v>
      </c>
      <c r="V535" s="4">
        <v>0.27706244063673319</v>
      </c>
      <c r="W535" s="4">
        <v>0.27025041408176542</v>
      </c>
      <c r="X535" s="4">
        <v>0.2180086100185461</v>
      </c>
    </row>
    <row r="536" spans="1:24" ht="15.5" x14ac:dyDescent="0.35">
      <c r="A536" s="4" t="s">
        <v>282</v>
      </c>
      <c r="B536" s="4" t="s">
        <v>198</v>
      </c>
      <c r="C536" s="4">
        <v>1</v>
      </c>
      <c r="D536" s="4">
        <v>0.51663727296320028</v>
      </c>
      <c r="E536" s="4">
        <v>0.2256403983314425</v>
      </c>
      <c r="F536" s="4">
        <v>0.23250131217567985</v>
      </c>
      <c r="G536" s="4">
        <v>0.17901918821020876</v>
      </c>
      <c r="H536" s="4">
        <v>0.53436871904426475</v>
      </c>
      <c r="I536" s="4">
        <v>0.24566466513353083</v>
      </c>
      <c r="J536" s="4">
        <v>0.3795154492033353</v>
      </c>
      <c r="K536" s="4">
        <v>0.32552746887323919</v>
      </c>
      <c r="L536" s="4">
        <v>0.24297364473300373</v>
      </c>
      <c r="M536" s="4">
        <v>0.37613567912476631</v>
      </c>
      <c r="N536" s="4">
        <v>0.32029890153975871</v>
      </c>
      <c r="O536" s="4">
        <v>0.17017901380774342</v>
      </c>
      <c r="P536" s="4">
        <v>0.35832578191622577</v>
      </c>
      <c r="Q536" s="4">
        <v>0.36038845694400506</v>
      </c>
      <c r="R536" s="4">
        <v>0.17069985257250464</v>
      </c>
      <c r="S536" s="4">
        <v>0.36375017122542741</v>
      </c>
      <c r="T536" s="4">
        <v>0.2767429970554508</v>
      </c>
      <c r="U536" s="4">
        <v>0.24818534254451147</v>
      </c>
      <c r="V536" s="4">
        <v>0.27706244063673319</v>
      </c>
      <c r="W536" s="4">
        <v>0.27025041408176542</v>
      </c>
      <c r="X536" s="4">
        <v>0.2180086100185461</v>
      </c>
    </row>
    <row r="537" spans="1:24" ht="15.5" x14ac:dyDescent="0.35">
      <c r="A537" s="4" t="s">
        <v>282</v>
      </c>
      <c r="B537" s="4" t="s">
        <v>713</v>
      </c>
      <c r="C537" s="4">
        <v>1</v>
      </c>
      <c r="D537" s="4">
        <v>0.51663727296320028</v>
      </c>
      <c r="E537" s="4">
        <v>0.2256403983314425</v>
      </c>
      <c r="F537" s="4">
        <v>0.23250131217567985</v>
      </c>
      <c r="G537" s="4">
        <v>0.17901918821020876</v>
      </c>
      <c r="H537" s="4">
        <v>0.53436871904426475</v>
      </c>
      <c r="I537" s="4">
        <v>0.24566466513353083</v>
      </c>
      <c r="J537" s="4">
        <v>0.3795154492033353</v>
      </c>
      <c r="K537" s="4">
        <v>0.32552746887323919</v>
      </c>
      <c r="L537" s="4">
        <v>0.24297364473300373</v>
      </c>
      <c r="M537" s="4">
        <v>0.37613567912476631</v>
      </c>
      <c r="N537" s="4">
        <v>0.32029890153975871</v>
      </c>
      <c r="O537" s="4">
        <v>0.17017901380774342</v>
      </c>
      <c r="P537" s="4">
        <v>0.35832578191622577</v>
      </c>
      <c r="Q537" s="4">
        <v>0.36038845694400506</v>
      </c>
      <c r="R537" s="4">
        <v>0.17069985257250464</v>
      </c>
      <c r="S537" s="4">
        <v>0.36375017122542741</v>
      </c>
      <c r="T537" s="4">
        <v>0.2767429970554508</v>
      </c>
      <c r="U537" s="4">
        <v>0.24818534254451147</v>
      </c>
      <c r="V537" s="4">
        <v>0.27706244063673319</v>
      </c>
      <c r="W537" s="4">
        <v>0.27025041408176542</v>
      </c>
      <c r="X537" s="4">
        <v>0.2180086100185461</v>
      </c>
    </row>
    <row r="538" spans="1:24" ht="15.5" x14ac:dyDescent="0.35">
      <c r="A538" s="4" t="s">
        <v>282</v>
      </c>
      <c r="B538" s="4" t="s">
        <v>714</v>
      </c>
      <c r="C538" s="4">
        <v>1</v>
      </c>
      <c r="D538" s="4">
        <v>0.51663727296320028</v>
      </c>
      <c r="E538" s="4">
        <v>0.2256403983314425</v>
      </c>
      <c r="F538" s="4">
        <v>0.23250131217567985</v>
      </c>
      <c r="G538" s="4">
        <v>0.17901918821020876</v>
      </c>
      <c r="H538" s="4">
        <v>0.53436871904426475</v>
      </c>
      <c r="I538" s="4">
        <v>0.24566466513353083</v>
      </c>
      <c r="J538" s="4">
        <v>0.3795154492033353</v>
      </c>
      <c r="K538" s="4">
        <v>0.32552746887323919</v>
      </c>
      <c r="L538" s="4">
        <v>0.24297364473300373</v>
      </c>
      <c r="M538" s="4">
        <v>0.37613567912476631</v>
      </c>
      <c r="N538" s="4">
        <v>0.32029890153975871</v>
      </c>
      <c r="O538" s="4">
        <v>0.17017901380774342</v>
      </c>
      <c r="P538" s="4">
        <v>0.35832578191622577</v>
      </c>
      <c r="Q538" s="4">
        <v>0.36038845694400506</v>
      </c>
      <c r="R538" s="4">
        <v>0.17069985257250464</v>
      </c>
      <c r="S538" s="4">
        <v>0.36375017122542741</v>
      </c>
      <c r="T538" s="4">
        <v>0.2767429970554508</v>
      </c>
      <c r="U538" s="4">
        <v>0.24818534254451147</v>
      </c>
      <c r="V538" s="4">
        <v>0.27706244063673319</v>
      </c>
      <c r="W538" s="4">
        <v>0.27025041408176542</v>
      </c>
      <c r="X538" s="4">
        <v>0.2180086100185461</v>
      </c>
    </row>
    <row r="539" spans="1:24" ht="15.5" x14ac:dyDescent="0.35">
      <c r="A539" s="4" t="s">
        <v>282</v>
      </c>
      <c r="B539" s="4" t="s">
        <v>715</v>
      </c>
      <c r="C539" s="4">
        <v>1</v>
      </c>
      <c r="D539" s="4">
        <v>0.51663727296320028</v>
      </c>
      <c r="E539" s="4">
        <v>0.2256403983314425</v>
      </c>
      <c r="F539" s="4">
        <v>0.23250131217567985</v>
      </c>
      <c r="G539" s="4">
        <v>0.17901918821020876</v>
      </c>
      <c r="H539" s="4">
        <v>0.53436871904426475</v>
      </c>
      <c r="I539" s="4">
        <v>0.24566466513353083</v>
      </c>
      <c r="J539" s="4">
        <v>0.3795154492033353</v>
      </c>
      <c r="K539" s="4">
        <v>0.32552746887323919</v>
      </c>
      <c r="L539" s="4">
        <v>0.24297364473300373</v>
      </c>
      <c r="M539" s="4">
        <v>0.37613567912476631</v>
      </c>
      <c r="N539" s="4">
        <v>0.32029890153975871</v>
      </c>
      <c r="O539" s="4">
        <v>0.17017901380774342</v>
      </c>
      <c r="P539" s="4">
        <v>0.35832578191622577</v>
      </c>
      <c r="Q539" s="4">
        <v>0.36038845694400506</v>
      </c>
      <c r="R539" s="4">
        <v>0.17069985257250464</v>
      </c>
      <c r="S539" s="4">
        <v>0.36375017122542741</v>
      </c>
      <c r="T539" s="4">
        <v>0.2767429970554508</v>
      </c>
      <c r="U539" s="4">
        <v>0.24818534254451147</v>
      </c>
      <c r="V539" s="4">
        <v>0.27706244063673319</v>
      </c>
      <c r="W539" s="4">
        <v>0.27025041408176542</v>
      </c>
      <c r="X539" s="4">
        <v>0.2180086100185461</v>
      </c>
    </row>
    <row r="540" spans="1:24" ht="15.5" x14ac:dyDescent="0.35">
      <c r="A540" s="4" t="s">
        <v>282</v>
      </c>
      <c r="B540" s="4" t="s">
        <v>716</v>
      </c>
      <c r="C540" s="4">
        <v>1</v>
      </c>
      <c r="D540" s="4">
        <v>0.51663727296320028</v>
      </c>
      <c r="E540" s="4">
        <v>0.2256403983314425</v>
      </c>
      <c r="F540" s="4">
        <v>0.23250131217567985</v>
      </c>
      <c r="G540" s="4">
        <v>0.17901918821020876</v>
      </c>
      <c r="H540" s="4">
        <v>0.53436871904426475</v>
      </c>
      <c r="I540" s="4">
        <v>0.24566466513353083</v>
      </c>
      <c r="J540" s="4">
        <v>0.3795154492033353</v>
      </c>
      <c r="K540" s="4">
        <v>0.32552746887323919</v>
      </c>
      <c r="L540" s="4">
        <v>0.24297364473300373</v>
      </c>
      <c r="M540" s="4">
        <v>0.37613567912476631</v>
      </c>
      <c r="N540" s="4">
        <v>0.32029890153975871</v>
      </c>
      <c r="O540" s="4">
        <v>0.17017901380774342</v>
      </c>
      <c r="P540" s="4">
        <v>0.35832578191622577</v>
      </c>
      <c r="Q540" s="4">
        <v>0.36038845694400506</v>
      </c>
      <c r="R540" s="4">
        <v>0.17069985257250464</v>
      </c>
      <c r="S540" s="4">
        <v>0.36375017122542741</v>
      </c>
      <c r="T540" s="4">
        <v>0.2767429970554508</v>
      </c>
      <c r="U540" s="4">
        <v>0.24818534254451147</v>
      </c>
      <c r="V540" s="4">
        <v>0.27706244063673319</v>
      </c>
      <c r="W540" s="4">
        <v>0.27025041408176542</v>
      </c>
      <c r="X540" s="4">
        <v>0.2180086100185461</v>
      </c>
    </row>
    <row r="541" spans="1:24" ht="15.5" x14ac:dyDescent="0.35">
      <c r="A541" s="4" t="s">
        <v>282</v>
      </c>
      <c r="B541" s="4" t="s">
        <v>717</v>
      </c>
      <c r="C541" s="4">
        <v>1</v>
      </c>
      <c r="D541" s="4">
        <v>0.51663727296320028</v>
      </c>
      <c r="E541" s="4">
        <v>0.2256403983314425</v>
      </c>
      <c r="F541" s="4">
        <v>0.23250131217567985</v>
      </c>
      <c r="G541" s="4">
        <v>0.17901918821020876</v>
      </c>
      <c r="H541" s="4">
        <v>0.53436871904426475</v>
      </c>
      <c r="I541" s="4">
        <v>0.24566466513353083</v>
      </c>
      <c r="J541" s="4">
        <v>0.3795154492033353</v>
      </c>
      <c r="K541" s="4">
        <v>0.32552746887323919</v>
      </c>
      <c r="L541" s="4">
        <v>0.24297364473300373</v>
      </c>
      <c r="M541" s="4">
        <v>0.37613567912476631</v>
      </c>
      <c r="N541" s="4">
        <v>0.32029890153975871</v>
      </c>
      <c r="O541" s="4">
        <v>0.17017901380774342</v>
      </c>
      <c r="P541" s="4">
        <v>0.35832578191622577</v>
      </c>
      <c r="Q541" s="4">
        <v>0.36038845694400506</v>
      </c>
      <c r="R541" s="4">
        <v>0.17069985257250464</v>
      </c>
      <c r="S541" s="4">
        <v>0.36375017122542741</v>
      </c>
      <c r="T541" s="4">
        <v>0.2767429970554508</v>
      </c>
      <c r="U541" s="4">
        <v>0.24818534254451147</v>
      </c>
      <c r="V541" s="4">
        <v>0.27706244063673319</v>
      </c>
      <c r="W541" s="4">
        <v>0.27025041408176542</v>
      </c>
      <c r="X541" s="4">
        <v>0.2180086100185461</v>
      </c>
    </row>
    <row r="542" spans="1:24" ht="15.5" x14ac:dyDescent="0.35">
      <c r="A542" s="4" t="s">
        <v>282</v>
      </c>
      <c r="B542" s="4" t="s">
        <v>257</v>
      </c>
      <c r="C542" s="4">
        <v>1</v>
      </c>
      <c r="D542" s="4">
        <v>0.51663727296320028</v>
      </c>
      <c r="E542" s="4">
        <v>0.2256403983314425</v>
      </c>
      <c r="F542" s="4">
        <v>0.23250131217567985</v>
      </c>
      <c r="G542" s="4">
        <v>0.17901918821020876</v>
      </c>
      <c r="H542" s="4">
        <v>0.53436871904426475</v>
      </c>
      <c r="I542" s="4">
        <v>0.24566466513353083</v>
      </c>
      <c r="J542" s="4">
        <v>0.3795154492033353</v>
      </c>
      <c r="K542" s="4">
        <v>0.32552746887323919</v>
      </c>
      <c r="L542" s="4">
        <v>0.24297364473300373</v>
      </c>
      <c r="M542" s="4">
        <v>0.37613567912476631</v>
      </c>
      <c r="N542" s="4">
        <v>0.32029890153975871</v>
      </c>
      <c r="O542" s="4">
        <v>0.17017901380774342</v>
      </c>
      <c r="P542" s="4">
        <v>0.35832578191622577</v>
      </c>
      <c r="Q542" s="4">
        <v>0.36038845694400506</v>
      </c>
      <c r="R542" s="4">
        <v>0.17069985257250464</v>
      </c>
      <c r="S542" s="4">
        <v>0.36375017122542741</v>
      </c>
      <c r="T542" s="4">
        <v>0.2767429970554508</v>
      </c>
      <c r="U542" s="4">
        <v>0.24818534254451147</v>
      </c>
      <c r="V542" s="4">
        <v>0.27706244063673319</v>
      </c>
      <c r="W542" s="4">
        <v>0.27025041408176542</v>
      </c>
      <c r="X542" s="4">
        <v>0.2180086100185461</v>
      </c>
    </row>
    <row r="543" spans="1:24" ht="15.5" x14ac:dyDescent="0.35">
      <c r="A543" s="4" t="s">
        <v>282</v>
      </c>
      <c r="B543" s="4" t="s">
        <v>199</v>
      </c>
      <c r="C543" s="4">
        <v>1</v>
      </c>
      <c r="D543" s="4">
        <v>0.51663727296320028</v>
      </c>
      <c r="E543" s="4">
        <v>0.2256403983314425</v>
      </c>
      <c r="F543" s="4">
        <v>0.23250131217567985</v>
      </c>
      <c r="G543" s="4">
        <v>0.17901918821020876</v>
      </c>
      <c r="H543" s="4">
        <v>0.53436871904426475</v>
      </c>
      <c r="I543" s="4">
        <v>0.24566466513353083</v>
      </c>
      <c r="J543" s="4">
        <v>0.3795154492033353</v>
      </c>
      <c r="K543" s="4">
        <v>0.32552746887323919</v>
      </c>
      <c r="L543" s="4">
        <v>0.24297364473300373</v>
      </c>
      <c r="M543" s="4">
        <v>0.37613567912476631</v>
      </c>
      <c r="N543" s="4">
        <v>0.32029890153975871</v>
      </c>
      <c r="O543" s="4">
        <v>0.17017901380774342</v>
      </c>
      <c r="P543" s="4">
        <v>0.35832578191622577</v>
      </c>
      <c r="Q543" s="4">
        <v>0.36038845694400506</v>
      </c>
      <c r="R543" s="4">
        <v>0.17069985257250464</v>
      </c>
      <c r="S543" s="4">
        <v>0.36375017122542741</v>
      </c>
      <c r="T543" s="4">
        <v>0.2767429970554508</v>
      </c>
      <c r="U543" s="4">
        <v>0.24818534254451147</v>
      </c>
      <c r="V543" s="4">
        <v>0.27706244063673319</v>
      </c>
      <c r="W543" s="4">
        <v>0.27025041408176542</v>
      </c>
      <c r="X543" s="4">
        <v>0.2180086100185461</v>
      </c>
    </row>
    <row r="544" spans="1:24" ht="15.5" x14ac:dyDescent="0.35">
      <c r="A544" s="4" t="s">
        <v>282</v>
      </c>
      <c r="B544" s="4" t="s">
        <v>718</v>
      </c>
      <c r="C544" s="4">
        <v>1</v>
      </c>
      <c r="D544" s="4">
        <v>0.51663727296320028</v>
      </c>
      <c r="E544" s="4">
        <v>0.2256403983314425</v>
      </c>
      <c r="F544" s="4">
        <v>0.23250131217567985</v>
      </c>
      <c r="G544" s="4">
        <v>0.17901918821020876</v>
      </c>
      <c r="H544" s="4">
        <v>0.53436871904426475</v>
      </c>
      <c r="I544" s="4">
        <v>0.24566466513353083</v>
      </c>
      <c r="J544" s="4">
        <v>0.3795154492033353</v>
      </c>
      <c r="K544" s="4">
        <v>0.32552746887323919</v>
      </c>
      <c r="L544" s="4">
        <v>0.24297364473300373</v>
      </c>
      <c r="M544" s="4">
        <v>0.37613567912476631</v>
      </c>
      <c r="N544" s="4">
        <v>0.32029890153975871</v>
      </c>
      <c r="O544" s="4">
        <v>0.17017901380774342</v>
      </c>
      <c r="P544" s="4">
        <v>0.35832578191622577</v>
      </c>
      <c r="Q544" s="4">
        <v>0.36038845694400506</v>
      </c>
      <c r="R544" s="4">
        <v>0.17069985257250464</v>
      </c>
      <c r="S544" s="4">
        <v>0.36375017122542741</v>
      </c>
      <c r="T544" s="4">
        <v>0.2767429970554508</v>
      </c>
      <c r="U544" s="4">
        <v>0.24818534254451147</v>
      </c>
      <c r="V544" s="4">
        <v>0.27706244063673319</v>
      </c>
      <c r="W544" s="4">
        <v>0.27025041408176542</v>
      </c>
      <c r="X544" s="4">
        <v>0.2180086100185461</v>
      </c>
    </row>
    <row r="545" spans="1:24" ht="15.5" x14ac:dyDescent="0.35">
      <c r="A545" s="4" t="s">
        <v>282</v>
      </c>
      <c r="B545" s="4" t="s">
        <v>719</v>
      </c>
      <c r="C545" s="4">
        <v>1</v>
      </c>
      <c r="D545" s="4">
        <v>0.51663727296320028</v>
      </c>
      <c r="E545" s="4">
        <v>0.2256403983314425</v>
      </c>
      <c r="F545" s="4">
        <v>0.23250131217567985</v>
      </c>
      <c r="G545" s="4">
        <v>0.17901918821020876</v>
      </c>
      <c r="H545" s="4">
        <v>0.53436871904426475</v>
      </c>
      <c r="I545" s="4">
        <v>0.24566466513353083</v>
      </c>
      <c r="J545" s="4">
        <v>0.3795154492033353</v>
      </c>
      <c r="K545" s="4">
        <v>0.32552746887323919</v>
      </c>
      <c r="L545" s="4">
        <v>0.24297364473300373</v>
      </c>
      <c r="M545" s="4">
        <v>0.37613567912476631</v>
      </c>
      <c r="N545" s="4">
        <v>0.32029890153975871</v>
      </c>
      <c r="O545" s="4">
        <v>0.17017901380774342</v>
      </c>
      <c r="P545" s="4">
        <v>0.35832578191622577</v>
      </c>
      <c r="Q545" s="4">
        <v>0.36038845694400506</v>
      </c>
      <c r="R545" s="4">
        <v>0.17069985257250464</v>
      </c>
      <c r="S545" s="4">
        <v>0.36375017122542741</v>
      </c>
      <c r="T545" s="4">
        <v>0.2767429970554508</v>
      </c>
      <c r="U545" s="4">
        <v>0.24818534254451147</v>
      </c>
      <c r="V545" s="4">
        <v>0.27706244063673319</v>
      </c>
      <c r="W545" s="4">
        <v>0.27025041408176542</v>
      </c>
      <c r="X545" s="4">
        <v>0.2180086100185461</v>
      </c>
    </row>
    <row r="546" spans="1:24" ht="15.5" x14ac:dyDescent="0.35">
      <c r="A546" s="4" t="s">
        <v>282</v>
      </c>
      <c r="B546" s="4" t="s">
        <v>720</v>
      </c>
      <c r="C546" s="4">
        <v>1</v>
      </c>
      <c r="D546" s="4">
        <v>0.51663727296320028</v>
      </c>
      <c r="E546" s="4">
        <v>0.2256403983314425</v>
      </c>
      <c r="F546" s="4">
        <v>0.23250131217567985</v>
      </c>
      <c r="G546" s="4">
        <v>0.17901918821020876</v>
      </c>
      <c r="H546" s="4">
        <v>0.53436871904426475</v>
      </c>
      <c r="I546" s="4">
        <v>0.24566466513353083</v>
      </c>
      <c r="J546" s="4">
        <v>0.3795154492033353</v>
      </c>
      <c r="K546" s="4">
        <v>0.32552746887323919</v>
      </c>
      <c r="L546" s="4">
        <v>0.24297364473300373</v>
      </c>
      <c r="M546" s="4">
        <v>0.37613567912476631</v>
      </c>
      <c r="N546" s="4">
        <v>0.32029890153975871</v>
      </c>
      <c r="O546" s="4">
        <v>0.17017901380774342</v>
      </c>
      <c r="P546" s="4">
        <v>0.35832578191622577</v>
      </c>
      <c r="Q546" s="4">
        <v>0.36038845694400506</v>
      </c>
      <c r="R546" s="4">
        <v>0.17069985257250464</v>
      </c>
      <c r="S546" s="4">
        <v>0.36375017122542741</v>
      </c>
      <c r="T546" s="4">
        <v>0.2767429970554508</v>
      </c>
      <c r="U546" s="4">
        <v>0.24818534254451147</v>
      </c>
      <c r="V546" s="4">
        <v>0.27706244063673319</v>
      </c>
      <c r="W546" s="4">
        <v>0.27025041408176542</v>
      </c>
      <c r="X546" s="4">
        <v>0.2180086100185461</v>
      </c>
    </row>
    <row r="547" spans="1:24" ht="15.5" x14ac:dyDescent="0.35">
      <c r="A547" s="4" t="s">
        <v>282</v>
      </c>
      <c r="B547" s="4" t="s">
        <v>721</v>
      </c>
      <c r="C547" s="4">
        <v>1</v>
      </c>
      <c r="D547" s="4">
        <v>0.51663727296320028</v>
      </c>
      <c r="E547" s="4">
        <v>0.2256403983314425</v>
      </c>
      <c r="F547" s="4">
        <v>0.23250131217567985</v>
      </c>
      <c r="G547" s="4">
        <v>0.17901918821020876</v>
      </c>
      <c r="H547" s="4">
        <v>0.53436871904426475</v>
      </c>
      <c r="I547" s="4">
        <v>0.24566466513353083</v>
      </c>
      <c r="J547" s="4">
        <v>0.3795154492033353</v>
      </c>
      <c r="K547" s="4">
        <v>0.32552746887323919</v>
      </c>
      <c r="L547" s="4">
        <v>0.24297364473300373</v>
      </c>
      <c r="M547" s="4">
        <v>0.37613567912476631</v>
      </c>
      <c r="N547" s="4">
        <v>0.32029890153975871</v>
      </c>
      <c r="O547" s="4">
        <v>0.17017901380774342</v>
      </c>
      <c r="P547" s="4">
        <v>0.35832578191622577</v>
      </c>
      <c r="Q547" s="4">
        <v>0.36038845694400506</v>
      </c>
      <c r="R547" s="4">
        <v>0.17069985257250464</v>
      </c>
      <c r="S547" s="4">
        <v>0.36375017122542741</v>
      </c>
      <c r="T547" s="4">
        <v>0.2767429970554508</v>
      </c>
      <c r="U547" s="4">
        <v>0.24818534254451147</v>
      </c>
      <c r="V547" s="4">
        <v>0.27706244063673319</v>
      </c>
      <c r="W547" s="4">
        <v>0.27025041408176542</v>
      </c>
      <c r="X547" s="4">
        <v>0.2180086100185461</v>
      </c>
    </row>
    <row r="548" spans="1:24" ht="15.5" x14ac:dyDescent="0.35">
      <c r="A548" s="4" t="s">
        <v>282</v>
      </c>
      <c r="B548" s="4" t="s">
        <v>722</v>
      </c>
      <c r="C548" s="4">
        <v>1</v>
      </c>
      <c r="D548" s="4">
        <v>0.51663727296320028</v>
      </c>
      <c r="E548" s="4">
        <v>0.2256403983314425</v>
      </c>
      <c r="F548" s="4">
        <v>0.23250131217567985</v>
      </c>
      <c r="G548" s="4">
        <v>0.17901918821020876</v>
      </c>
      <c r="H548" s="4">
        <v>0.53436871904426475</v>
      </c>
      <c r="I548" s="4">
        <v>0.24566466513353083</v>
      </c>
      <c r="J548" s="4">
        <v>0.3795154492033353</v>
      </c>
      <c r="K548" s="4">
        <v>0.32552746887323919</v>
      </c>
      <c r="L548" s="4">
        <v>0.24297364473300373</v>
      </c>
      <c r="M548" s="4">
        <v>0.37613567912476631</v>
      </c>
      <c r="N548" s="4">
        <v>0.32029890153975871</v>
      </c>
      <c r="O548" s="4">
        <v>0.17017901380774342</v>
      </c>
      <c r="P548" s="4">
        <v>0.35832578191622577</v>
      </c>
      <c r="Q548" s="4">
        <v>0.36038845694400506</v>
      </c>
      <c r="R548" s="4">
        <v>0.17069985257250464</v>
      </c>
      <c r="S548" s="4">
        <v>0.36375017122542741</v>
      </c>
      <c r="T548" s="4">
        <v>0.2767429970554508</v>
      </c>
      <c r="U548" s="4">
        <v>0.24818534254451147</v>
      </c>
      <c r="V548" s="4">
        <v>0.27706244063673319</v>
      </c>
      <c r="W548" s="4">
        <v>0.27025041408176542</v>
      </c>
      <c r="X548" s="4">
        <v>0.2180086100185461</v>
      </c>
    </row>
    <row r="549" spans="1:24" ht="15.5" x14ac:dyDescent="0.35">
      <c r="A549" s="4" t="s">
        <v>282</v>
      </c>
      <c r="B549" s="4" t="s">
        <v>258</v>
      </c>
      <c r="C549" s="4">
        <v>1</v>
      </c>
      <c r="D549" s="4">
        <v>0.51663727296320028</v>
      </c>
      <c r="E549" s="4">
        <v>0.2256403983314425</v>
      </c>
      <c r="F549" s="4">
        <v>0.23250131217567985</v>
      </c>
      <c r="G549" s="4">
        <v>0.17901918821020876</v>
      </c>
      <c r="H549" s="4">
        <v>0.53436871904426475</v>
      </c>
      <c r="I549" s="4">
        <v>0.24566466513353083</v>
      </c>
      <c r="J549" s="4">
        <v>0.3795154492033353</v>
      </c>
      <c r="K549" s="4">
        <v>0.32552746887323919</v>
      </c>
      <c r="L549" s="4">
        <v>0.24297364473300373</v>
      </c>
      <c r="M549" s="4">
        <v>0.37613567912476631</v>
      </c>
      <c r="N549" s="4">
        <v>0.32029890153975871</v>
      </c>
      <c r="O549" s="4">
        <v>0.17017901380774342</v>
      </c>
      <c r="P549" s="4">
        <v>0.35832578191622577</v>
      </c>
      <c r="Q549" s="4">
        <v>0.36038845694400506</v>
      </c>
      <c r="R549" s="4">
        <v>0.17069985257250464</v>
      </c>
      <c r="S549" s="4">
        <v>0.36375017122542741</v>
      </c>
      <c r="T549" s="4">
        <v>0.2767429970554508</v>
      </c>
      <c r="U549" s="4">
        <v>0.24818534254451147</v>
      </c>
      <c r="V549" s="4">
        <v>0.27706244063673319</v>
      </c>
      <c r="W549" s="4">
        <v>0.27025041408176542</v>
      </c>
      <c r="X549" s="4">
        <v>0.2180086100185461</v>
      </c>
    </row>
    <row r="550" spans="1:24" ht="15.5" x14ac:dyDescent="0.35">
      <c r="A550" s="4" t="s">
        <v>282</v>
      </c>
      <c r="B550" s="4" t="s">
        <v>200</v>
      </c>
      <c r="C550" s="4">
        <v>1</v>
      </c>
      <c r="D550" s="4">
        <v>0.51663727296320028</v>
      </c>
      <c r="E550" s="4">
        <v>0.2256403983314425</v>
      </c>
      <c r="F550" s="4">
        <v>0.23250131217567985</v>
      </c>
      <c r="G550" s="4">
        <v>0.17901918821020876</v>
      </c>
      <c r="H550" s="4">
        <v>0.53436871904426475</v>
      </c>
      <c r="I550" s="4">
        <v>0.24566466513353083</v>
      </c>
      <c r="J550" s="4">
        <v>0.3795154492033353</v>
      </c>
      <c r="K550" s="4">
        <v>0.32552746887323919</v>
      </c>
      <c r="L550" s="4">
        <v>0.24297364473300373</v>
      </c>
      <c r="M550" s="4">
        <v>0.37613567912476631</v>
      </c>
      <c r="N550" s="4">
        <v>0.32029890153975871</v>
      </c>
      <c r="O550" s="4">
        <v>0.17017901380774342</v>
      </c>
      <c r="P550" s="4">
        <v>0.35832578191622577</v>
      </c>
      <c r="Q550" s="4">
        <v>0.36038845694400506</v>
      </c>
      <c r="R550" s="4">
        <v>0.17069985257250464</v>
      </c>
      <c r="S550" s="4">
        <v>0.36375017122542741</v>
      </c>
      <c r="T550" s="4">
        <v>0.2767429970554508</v>
      </c>
      <c r="U550" s="4">
        <v>0.24818534254451147</v>
      </c>
      <c r="V550" s="4">
        <v>0.27706244063673319</v>
      </c>
      <c r="W550" s="4">
        <v>0.27025041408176542</v>
      </c>
      <c r="X550" s="4">
        <v>0.2180086100185461</v>
      </c>
    </row>
    <row r="551" spans="1:24" ht="15.5" x14ac:dyDescent="0.35">
      <c r="A551" s="4" t="s">
        <v>282</v>
      </c>
      <c r="B551" s="4" t="s">
        <v>723</v>
      </c>
      <c r="C551" s="4">
        <v>1</v>
      </c>
      <c r="D551" s="4">
        <v>0.51663727296320028</v>
      </c>
      <c r="E551" s="4">
        <v>0.2256403983314425</v>
      </c>
      <c r="F551" s="4">
        <v>0.23250131217567985</v>
      </c>
      <c r="G551" s="4">
        <v>0.17901918821020876</v>
      </c>
      <c r="H551" s="4">
        <v>0.53436871904426475</v>
      </c>
      <c r="I551" s="4">
        <v>0.24566466513353083</v>
      </c>
      <c r="J551" s="4">
        <v>0.3795154492033353</v>
      </c>
      <c r="K551" s="4">
        <v>0.32552746887323919</v>
      </c>
      <c r="L551" s="4">
        <v>0.24297364473300373</v>
      </c>
      <c r="M551" s="4">
        <v>0.37613567912476631</v>
      </c>
      <c r="N551" s="4">
        <v>0.32029890153975871</v>
      </c>
      <c r="O551" s="4">
        <v>0.17017901380774342</v>
      </c>
      <c r="P551" s="4">
        <v>0.35832578191622577</v>
      </c>
      <c r="Q551" s="4">
        <v>0.36038845694400506</v>
      </c>
      <c r="R551" s="4">
        <v>0.17069985257250464</v>
      </c>
      <c r="S551" s="4">
        <v>0.36375017122542741</v>
      </c>
      <c r="T551" s="4">
        <v>0.2767429970554508</v>
      </c>
      <c r="U551" s="4">
        <v>0.24818534254451147</v>
      </c>
      <c r="V551" s="4">
        <v>0.27706244063673319</v>
      </c>
      <c r="W551" s="4">
        <v>0.27025041408176542</v>
      </c>
      <c r="X551" s="4">
        <v>0.2180086100185461</v>
      </c>
    </row>
    <row r="552" spans="1:24" ht="15.5" x14ac:dyDescent="0.35">
      <c r="A552" s="4" t="s">
        <v>282</v>
      </c>
      <c r="B552" s="4" t="s">
        <v>724</v>
      </c>
      <c r="C552" s="4">
        <v>1</v>
      </c>
      <c r="D552" s="4">
        <v>0.51663727296320028</v>
      </c>
      <c r="E552" s="4">
        <v>0.2256403983314425</v>
      </c>
      <c r="F552" s="4">
        <v>0.23250131217567985</v>
      </c>
      <c r="G552" s="4">
        <v>0.17901918821020876</v>
      </c>
      <c r="H552" s="4">
        <v>0.53436871904426475</v>
      </c>
      <c r="I552" s="4">
        <v>0.24566466513353083</v>
      </c>
      <c r="J552" s="4">
        <v>0.3795154492033353</v>
      </c>
      <c r="K552" s="4">
        <v>0.32552746887323919</v>
      </c>
      <c r="L552" s="4">
        <v>0.24297364473300373</v>
      </c>
      <c r="M552" s="4">
        <v>0.37613567912476631</v>
      </c>
      <c r="N552" s="4">
        <v>0.32029890153975871</v>
      </c>
      <c r="O552" s="4">
        <v>0.17017901380774342</v>
      </c>
      <c r="P552" s="4">
        <v>0.35832578191622577</v>
      </c>
      <c r="Q552" s="4">
        <v>0.36038845694400506</v>
      </c>
      <c r="R552" s="4">
        <v>0.17069985257250464</v>
      </c>
      <c r="S552" s="4">
        <v>0.36375017122542741</v>
      </c>
      <c r="T552" s="4">
        <v>0.2767429970554508</v>
      </c>
      <c r="U552" s="4">
        <v>0.24818534254451147</v>
      </c>
      <c r="V552" s="4">
        <v>0.27706244063673319</v>
      </c>
      <c r="W552" s="4">
        <v>0.27025041408176542</v>
      </c>
      <c r="X552" s="4">
        <v>0.2180086100185461</v>
      </c>
    </row>
    <row r="553" spans="1:24" ht="15.5" x14ac:dyDescent="0.35">
      <c r="A553" s="4" t="s">
        <v>282</v>
      </c>
      <c r="B553" s="4" t="s">
        <v>725</v>
      </c>
      <c r="C553" s="4">
        <v>1</v>
      </c>
      <c r="D553" s="4">
        <v>0.51663727296320028</v>
      </c>
      <c r="E553" s="4">
        <v>0.2256403983314425</v>
      </c>
      <c r="F553" s="4">
        <v>0.23250131217567985</v>
      </c>
      <c r="G553" s="4">
        <v>0.17901918821020876</v>
      </c>
      <c r="H553" s="4">
        <v>0.53436871904426475</v>
      </c>
      <c r="I553" s="4">
        <v>0.24566466513353083</v>
      </c>
      <c r="J553" s="4">
        <v>0.3795154492033353</v>
      </c>
      <c r="K553" s="4">
        <v>0.32552746887323919</v>
      </c>
      <c r="L553" s="4">
        <v>0.24297364473300373</v>
      </c>
      <c r="M553" s="4">
        <v>0.37613567912476631</v>
      </c>
      <c r="N553" s="4">
        <v>0.32029890153975871</v>
      </c>
      <c r="O553" s="4">
        <v>0.17017901380774342</v>
      </c>
      <c r="P553" s="4">
        <v>0.35832578191622577</v>
      </c>
      <c r="Q553" s="4">
        <v>0.36038845694400506</v>
      </c>
      <c r="R553" s="4">
        <v>0.17069985257250464</v>
      </c>
      <c r="S553" s="4">
        <v>0.36375017122542741</v>
      </c>
      <c r="T553" s="4">
        <v>0.2767429970554508</v>
      </c>
      <c r="U553" s="4">
        <v>0.24818534254451147</v>
      </c>
      <c r="V553" s="4">
        <v>0.27706244063673319</v>
      </c>
      <c r="W553" s="4">
        <v>0.27025041408176542</v>
      </c>
      <c r="X553" s="4">
        <v>0.2180086100185461</v>
      </c>
    </row>
    <row r="554" spans="1:24" ht="15.5" x14ac:dyDescent="0.35">
      <c r="A554" s="4" t="s">
        <v>282</v>
      </c>
      <c r="B554" s="4" t="s">
        <v>726</v>
      </c>
      <c r="C554" s="4">
        <v>1</v>
      </c>
      <c r="D554" s="4">
        <v>0.51663727296320028</v>
      </c>
      <c r="E554" s="4">
        <v>0.2256403983314425</v>
      </c>
      <c r="F554" s="4">
        <v>0.23250131217567985</v>
      </c>
      <c r="G554" s="4">
        <v>0.17901918821020876</v>
      </c>
      <c r="H554" s="4">
        <v>0.53436871904426475</v>
      </c>
      <c r="I554" s="4">
        <v>0.24566466513353083</v>
      </c>
      <c r="J554" s="4">
        <v>0.3795154492033353</v>
      </c>
      <c r="K554" s="4">
        <v>0.32552746887323919</v>
      </c>
      <c r="L554" s="4">
        <v>0.24297364473300373</v>
      </c>
      <c r="M554" s="4">
        <v>0.37613567912476631</v>
      </c>
      <c r="N554" s="4">
        <v>0.32029890153975871</v>
      </c>
      <c r="O554" s="4">
        <v>0.17017901380774342</v>
      </c>
      <c r="P554" s="4">
        <v>0.35832578191622577</v>
      </c>
      <c r="Q554" s="4">
        <v>0.36038845694400506</v>
      </c>
      <c r="R554" s="4">
        <v>0.17069985257250464</v>
      </c>
      <c r="S554" s="4">
        <v>0.36375017122542741</v>
      </c>
      <c r="T554" s="4">
        <v>0.2767429970554508</v>
      </c>
      <c r="U554" s="4">
        <v>0.24818534254451147</v>
      </c>
      <c r="V554" s="4">
        <v>0.27706244063673319</v>
      </c>
      <c r="W554" s="4">
        <v>0.27025041408176542</v>
      </c>
      <c r="X554" s="4">
        <v>0.2180086100185461</v>
      </c>
    </row>
    <row r="555" spans="1:24" ht="15.5" x14ac:dyDescent="0.35">
      <c r="A555" s="4" t="s">
        <v>282</v>
      </c>
      <c r="B555" s="4" t="s">
        <v>727</v>
      </c>
      <c r="C555" s="4">
        <v>1</v>
      </c>
      <c r="D555" s="4">
        <v>0.51663727296320028</v>
      </c>
      <c r="E555" s="4">
        <v>0.2256403983314425</v>
      </c>
      <c r="F555" s="4">
        <v>0.23250131217567985</v>
      </c>
      <c r="G555" s="4">
        <v>0.17901918821020876</v>
      </c>
      <c r="H555" s="4">
        <v>0.53436871904426475</v>
      </c>
      <c r="I555" s="4">
        <v>0.24566466513353083</v>
      </c>
      <c r="J555" s="4">
        <v>0.3795154492033353</v>
      </c>
      <c r="K555" s="4">
        <v>0.32552746887323919</v>
      </c>
      <c r="L555" s="4">
        <v>0.24297364473300373</v>
      </c>
      <c r="M555" s="4">
        <v>0.37613567912476631</v>
      </c>
      <c r="N555" s="4">
        <v>0.32029890153975871</v>
      </c>
      <c r="O555" s="4">
        <v>0.17017901380774342</v>
      </c>
      <c r="P555" s="4">
        <v>0.35832578191622577</v>
      </c>
      <c r="Q555" s="4">
        <v>0.36038845694400506</v>
      </c>
      <c r="R555" s="4">
        <v>0.17069985257250464</v>
      </c>
      <c r="S555" s="4">
        <v>0.36375017122542741</v>
      </c>
      <c r="T555" s="4">
        <v>0.2767429970554508</v>
      </c>
      <c r="U555" s="4">
        <v>0.24818534254451147</v>
      </c>
      <c r="V555" s="4">
        <v>0.27706244063673319</v>
      </c>
      <c r="W555" s="4">
        <v>0.27025041408176542</v>
      </c>
      <c r="X555" s="4">
        <v>0.2180086100185461</v>
      </c>
    </row>
    <row r="556" spans="1:24" ht="15.5" x14ac:dyDescent="0.35">
      <c r="A556" s="4" t="s">
        <v>282</v>
      </c>
      <c r="B556" s="4" t="s">
        <v>259</v>
      </c>
      <c r="C556" s="4">
        <v>1</v>
      </c>
      <c r="D556" s="4">
        <v>0.51663727296320028</v>
      </c>
      <c r="E556" s="4">
        <v>0.2256403983314425</v>
      </c>
      <c r="F556" s="4">
        <v>0.23250131217567985</v>
      </c>
      <c r="G556" s="4">
        <v>0.17901918821020876</v>
      </c>
      <c r="H556" s="4">
        <v>0.53436871904426475</v>
      </c>
      <c r="I556" s="4">
        <v>0.24566466513353083</v>
      </c>
      <c r="J556" s="4">
        <v>0.3795154492033353</v>
      </c>
      <c r="K556" s="4">
        <v>0.32552746887323919</v>
      </c>
      <c r="L556" s="4">
        <v>0.24297364473300373</v>
      </c>
      <c r="M556" s="4">
        <v>0.37613567912476631</v>
      </c>
      <c r="N556" s="4">
        <v>0.32029890153975871</v>
      </c>
      <c r="O556" s="4">
        <v>0.17017901380774342</v>
      </c>
      <c r="P556" s="4">
        <v>0.35832578191622577</v>
      </c>
      <c r="Q556" s="4">
        <v>0.36038845694400506</v>
      </c>
      <c r="R556" s="4">
        <v>0.17069985257250464</v>
      </c>
      <c r="S556" s="4">
        <v>0.36375017122542741</v>
      </c>
      <c r="T556" s="4">
        <v>0.2767429970554508</v>
      </c>
      <c r="U556" s="4">
        <v>0.24818534254451147</v>
      </c>
      <c r="V556" s="4">
        <v>0.27706244063673319</v>
      </c>
      <c r="W556" s="4">
        <v>0.27025041408176542</v>
      </c>
      <c r="X556" s="4">
        <v>0.2180086100185461</v>
      </c>
    </row>
    <row r="557" spans="1:24" ht="15.5" x14ac:dyDescent="0.35">
      <c r="A557" s="4" t="s">
        <v>282</v>
      </c>
      <c r="B557" s="4" t="s">
        <v>201</v>
      </c>
      <c r="C557" s="4">
        <v>1</v>
      </c>
      <c r="D557" s="4">
        <v>0.51663727296320028</v>
      </c>
      <c r="E557" s="4">
        <v>0.2256403983314425</v>
      </c>
      <c r="F557" s="4">
        <v>0.23250131217567985</v>
      </c>
      <c r="G557" s="4">
        <v>0.17901918821020876</v>
      </c>
      <c r="H557" s="4">
        <v>0.53436871904426475</v>
      </c>
      <c r="I557" s="4">
        <v>0.24566466513353083</v>
      </c>
      <c r="J557" s="4">
        <v>0.3795154492033353</v>
      </c>
      <c r="K557" s="4">
        <v>0.32552746887323919</v>
      </c>
      <c r="L557" s="4">
        <v>0.24297364473300373</v>
      </c>
      <c r="M557" s="4">
        <v>0.37613567912476631</v>
      </c>
      <c r="N557" s="4">
        <v>0.32029890153975871</v>
      </c>
      <c r="O557" s="4">
        <v>0.17017901380774342</v>
      </c>
      <c r="P557" s="4">
        <v>0.35832578191622577</v>
      </c>
      <c r="Q557" s="4">
        <v>0.36038845694400506</v>
      </c>
      <c r="R557" s="4">
        <v>0.17069985257250464</v>
      </c>
      <c r="S557" s="4">
        <v>0.36375017122542741</v>
      </c>
      <c r="T557" s="4">
        <v>0.2767429970554508</v>
      </c>
      <c r="U557" s="4">
        <v>0.24818534254451147</v>
      </c>
      <c r="V557" s="4">
        <v>0.27706244063673319</v>
      </c>
      <c r="W557" s="4">
        <v>0.27025041408176542</v>
      </c>
      <c r="X557" s="4">
        <v>0.2180086100185461</v>
      </c>
    </row>
    <row r="558" spans="1:24" ht="15.5" x14ac:dyDescent="0.35">
      <c r="A558" s="4" t="s">
        <v>282</v>
      </c>
      <c r="B558" s="4" t="s">
        <v>728</v>
      </c>
      <c r="C558" s="4">
        <v>1</v>
      </c>
      <c r="D558" s="4">
        <v>0.51663727296320028</v>
      </c>
      <c r="E558" s="4">
        <v>0.2256403983314425</v>
      </c>
      <c r="F558" s="4">
        <v>0.23250131217567985</v>
      </c>
      <c r="G558" s="4">
        <v>0.17901918821020876</v>
      </c>
      <c r="H558" s="4">
        <v>0.53436871904426475</v>
      </c>
      <c r="I558" s="4">
        <v>0.24566466513353083</v>
      </c>
      <c r="J558" s="4">
        <v>0.3795154492033353</v>
      </c>
      <c r="K558" s="4">
        <v>0.32552746887323919</v>
      </c>
      <c r="L558" s="4">
        <v>0.24297364473300373</v>
      </c>
      <c r="M558" s="4">
        <v>0.37613567912476631</v>
      </c>
      <c r="N558" s="4">
        <v>0.32029890153975871</v>
      </c>
      <c r="O558" s="4">
        <v>0.17017901380774342</v>
      </c>
      <c r="P558" s="4">
        <v>0.35832578191622577</v>
      </c>
      <c r="Q558" s="4">
        <v>0.36038845694400506</v>
      </c>
      <c r="R558" s="4">
        <v>0.17069985257250464</v>
      </c>
      <c r="S558" s="4">
        <v>0.36375017122542741</v>
      </c>
      <c r="T558" s="4">
        <v>0.2767429970554508</v>
      </c>
      <c r="U558" s="4">
        <v>0.24818534254451147</v>
      </c>
      <c r="V558" s="4">
        <v>0.27706244063673319</v>
      </c>
      <c r="W558" s="4">
        <v>0.27025041408176542</v>
      </c>
      <c r="X558" s="4">
        <v>0.2180086100185461</v>
      </c>
    </row>
    <row r="559" spans="1:24" ht="15.5" x14ac:dyDescent="0.35">
      <c r="A559" s="4" t="s">
        <v>282</v>
      </c>
      <c r="B559" s="4" t="s">
        <v>729</v>
      </c>
      <c r="C559" s="4">
        <v>1</v>
      </c>
      <c r="D559" s="4">
        <v>0.51663727296320028</v>
      </c>
      <c r="E559" s="4">
        <v>0.2256403983314425</v>
      </c>
      <c r="F559" s="4">
        <v>0.23250131217567985</v>
      </c>
      <c r="G559" s="4">
        <v>0.17901918821020876</v>
      </c>
      <c r="H559" s="4">
        <v>0.53436871904426475</v>
      </c>
      <c r="I559" s="4">
        <v>0.24566466513353083</v>
      </c>
      <c r="J559" s="4">
        <v>0.3795154492033353</v>
      </c>
      <c r="K559" s="4">
        <v>0.32552746887323919</v>
      </c>
      <c r="L559" s="4">
        <v>0.24297364473300373</v>
      </c>
      <c r="M559" s="4">
        <v>0.37613567912476631</v>
      </c>
      <c r="N559" s="4">
        <v>0.32029890153975871</v>
      </c>
      <c r="O559" s="4">
        <v>0.17017901380774342</v>
      </c>
      <c r="P559" s="4">
        <v>0.35832578191622577</v>
      </c>
      <c r="Q559" s="4">
        <v>0.36038845694400506</v>
      </c>
      <c r="R559" s="4">
        <v>0.17069985257250464</v>
      </c>
      <c r="S559" s="4">
        <v>0.36375017122542741</v>
      </c>
      <c r="T559" s="4">
        <v>0.2767429970554508</v>
      </c>
      <c r="U559" s="4">
        <v>0.24818534254451147</v>
      </c>
      <c r="V559" s="4">
        <v>0.27706244063673319</v>
      </c>
      <c r="W559" s="4">
        <v>0.27025041408176542</v>
      </c>
      <c r="X559" s="4">
        <v>0.2180086100185461</v>
      </c>
    </row>
    <row r="560" spans="1:24" ht="15.5" x14ac:dyDescent="0.35">
      <c r="A560" s="4" t="s">
        <v>282</v>
      </c>
      <c r="B560" s="4" t="s">
        <v>730</v>
      </c>
      <c r="C560" s="4">
        <v>1</v>
      </c>
      <c r="D560" s="4">
        <v>0.51663727296320028</v>
      </c>
      <c r="E560" s="4">
        <v>0.2256403983314425</v>
      </c>
      <c r="F560" s="4">
        <v>0.23250131217567985</v>
      </c>
      <c r="G560" s="4">
        <v>0.17901918821020876</v>
      </c>
      <c r="H560" s="4">
        <v>0.53436871904426475</v>
      </c>
      <c r="I560" s="4">
        <v>0.24566466513353083</v>
      </c>
      <c r="J560" s="4">
        <v>0.3795154492033353</v>
      </c>
      <c r="K560" s="4">
        <v>0.32552746887323919</v>
      </c>
      <c r="L560" s="4">
        <v>0.24297364473300373</v>
      </c>
      <c r="M560" s="4">
        <v>0.37613567912476631</v>
      </c>
      <c r="N560" s="4">
        <v>0.32029890153975871</v>
      </c>
      <c r="O560" s="4">
        <v>0.17017901380774342</v>
      </c>
      <c r="P560" s="4">
        <v>0.35832578191622577</v>
      </c>
      <c r="Q560" s="4">
        <v>0.36038845694400506</v>
      </c>
      <c r="R560" s="4">
        <v>0.17069985257250464</v>
      </c>
      <c r="S560" s="4">
        <v>0.36375017122542741</v>
      </c>
      <c r="T560" s="4">
        <v>0.2767429970554508</v>
      </c>
      <c r="U560" s="4">
        <v>0.24818534254451147</v>
      </c>
      <c r="V560" s="4">
        <v>0.27706244063673319</v>
      </c>
      <c r="W560" s="4">
        <v>0.27025041408176542</v>
      </c>
      <c r="X560" s="4">
        <v>0.2180086100185461</v>
      </c>
    </row>
    <row r="561" spans="1:24" ht="15.5" x14ac:dyDescent="0.35">
      <c r="A561" s="4" t="s">
        <v>282</v>
      </c>
      <c r="B561" s="4" t="s">
        <v>731</v>
      </c>
      <c r="C561" s="4">
        <v>1</v>
      </c>
      <c r="D561" s="4">
        <v>0.51663727296320028</v>
      </c>
      <c r="E561" s="4">
        <v>0.2256403983314425</v>
      </c>
      <c r="F561" s="4">
        <v>0.23250131217567985</v>
      </c>
      <c r="G561" s="4">
        <v>0.17901918821020876</v>
      </c>
      <c r="H561" s="4">
        <v>0.53436871904426475</v>
      </c>
      <c r="I561" s="4">
        <v>0.24566466513353083</v>
      </c>
      <c r="J561" s="4">
        <v>0.3795154492033353</v>
      </c>
      <c r="K561" s="4">
        <v>0.32552746887323919</v>
      </c>
      <c r="L561" s="4">
        <v>0.24297364473300373</v>
      </c>
      <c r="M561" s="4">
        <v>0.37613567912476631</v>
      </c>
      <c r="N561" s="4">
        <v>0.32029890153975871</v>
      </c>
      <c r="O561" s="4">
        <v>0.17017901380774342</v>
      </c>
      <c r="P561" s="4">
        <v>0.35832578191622577</v>
      </c>
      <c r="Q561" s="4">
        <v>0.36038845694400506</v>
      </c>
      <c r="R561" s="4">
        <v>0.17069985257250464</v>
      </c>
      <c r="S561" s="4">
        <v>0.36375017122542741</v>
      </c>
      <c r="T561" s="4">
        <v>0.2767429970554508</v>
      </c>
      <c r="U561" s="4">
        <v>0.24818534254451147</v>
      </c>
      <c r="V561" s="4">
        <v>0.27706244063673319</v>
      </c>
      <c r="W561" s="4">
        <v>0.27025041408176542</v>
      </c>
      <c r="X561" s="4">
        <v>0.2180086100185461</v>
      </c>
    </row>
    <row r="562" spans="1:24" ht="15.5" x14ac:dyDescent="0.35">
      <c r="A562" s="4" t="s">
        <v>282</v>
      </c>
      <c r="B562" s="4" t="s">
        <v>732</v>
      </c>
      <c r="C562" s="4">
        <v>1</v>
      </c>
      <c r="D562" s="4">
        <v>0.51663727296320028</v>
      </c>
      <c r="E562" s="4">
        <v>0.2256403983314425</v>
      </c>
      <c r="F562" s="4">
        <v>0.23250131217567985</v>
      </c>
      <c r="G562" s="4">
        <v>0.17901918821020876</v>
      </c>
      <c r="H562" s="4">
        <v>0.53436871904426475</v>
      </c>
      <c r="I562" s="4">
        <v>0.24566466513353083</v>
      </c>
      <c r="J562" s="4">
        <v>0.3795154492033353</v>
      </c>
      <c r="K562" s="4">
        <v>0.32552746887323919</v>
      </c>
      <c r="L562" s="4">
        <v>0.24297364473300373</v>
      </c>
      <c r="M562" s="4">
        <v>0.37613567912476631</v>
      </c>
      <c r="N562" s="4">
        <v>0.32029890153975871</v>
      </c>
      <c r="O562" s="4">
        <v>0.17017901380774342</v>
      </c>
      <c r="P562" s="4">
        <v>0.35832578191622577</v>
      </c>
      <c r="Q562" s="4">
        <v>0.36038845694400506</v>
      </c>
      <c r="R562" s="4">
        <v>0.17069985257250464</v>
      </c>
      <c r="S562" s="4">
        <v>0.36375017122542741</v>
      </c>
      <c r="T562" s="4">
        <v>0.2767429970554508</v>
      </c>
      <c r="U562" s="4">
        <v>0.24818534254451147</v>
      </c>
      <c r="V562" s="4">
        <v>0.27706244063673319</v>
      </c>
      <c r="W562" s="4">
        <v>0.27025041408176542</v>
      </c>
      <c r="X562" s="4">
        <v>0.2180086100185461</v>
      </c>
    </row>
    <row r="563" spans="1:24" ht="15.5" x14ac:dyDescent="0.35">
      <c r="A563" s="4" t="s">
        <v>282</v>
      </c>
      <c r="B563" s="4" t="s">
        <v>260</v>
      </c>
      <c r="C563" s="4">
        <v>1</v>
      </c>
      <c r="D563" s="4">
        <v>0.51663727296320028</v>
      </c>
      <c r="E563" s="4">
        <v>0.2256403983314425</v>
      </c>
      <c r="F563" s="4">
        <v>0.23250131217567985</v>
      </c>
      <c r="G563" s="4">
        <v>0.17901918821020876</v>
      </c>
      <c r="H563" s="4">
        <v>0.53436871904426475</v>
      </c>
      <c r="I563" s="4">
        <v>0.24566466513353083</v>
      </c>
      <c r="J563" s="4">
        <v>0.3795154492033353</v>
      </c>
      <c r="K563" s="4">
        <v>0.32552746887323919</v>
      </c>
      <c r="L563" s="4">
        <v>0.24297364473300373</v>
      </c>
      <c r="M563" s="4">
        <v>0.37613567912476631</v>
      </c>
      <c r="N563" s="4">
        <v>0.32029890153975871</v>
      </c>
      <c r="O563" s="4">
        <v>0.17017901380774342</v>
      </c>
      <c r="P563" s="4">
        <v>0.35832578191622577</v>
      </c>
      <c r="Q563" s="4">
        <v>0.36038845694400506</v>
      </c>
      <c r="R563" s="4">
        <v>0.17069985257250464</v>
      </c>
      <c r="S563" s="4">
        <v>0.36375017122542741</v>
      </c>
      <c r="T563" s="4">
        <v>0.2767429970554508</v>
      </c>
      <c r="U563" s="4">
        <v>0.24818534254451147</v>
      </c>
      <c r="V563" s="4">
        <v>0.27706244063673319</v>
      </c>
      <c r="W563" s="4">
        <v>0.27025041408176542</v>
      </c>
      <c r="X563" s="4">
        <v>0.2180086100185461</v>
      </c>
    </row>
    <row r="564" spans="1:24" ht="15.5" x14ac:dyDescent="0.35">
      <c r="A564" s="4" t="s">
        <v>282</v>
      </c>
      <c r="B564" s="4" t="s">
        <v>202</v>
      </c>
      <c r="C564" s="4">
        <v>1</v>
      </c>
      <c r="D564" s="4">
        <v>0.51663727296320028</v>
      </c>
      <c r="E564" s="4">
        <v>0.2256403983314425</v>
      </c>
      <c r="F564" s="4">
        <v>0.23250131217567985</v>
      </c>
      <c r="G564" s="4">
        <v>0.17901918821020876</v>
      </c>
      <c r="H564" s="4">
        <v>0.53436871904426475</v>
      </c>
      <c r="I564" s="4">
        <v>0.24566466513353083</v>
      </c>
      <c r="J564" s="4">
        <v>0.3795154492033353</v>
      </c>
      <c r="K564" s="4">
        <v>0.32552746887323919</v>
      </c>
      <c r="L564" s="4">
        <v>0.24297364473300373</v>
      </c>
      <c r="M564" s="4">
        <v>0.37613567912476631</v>
      </c>
      <c r="N564" s="4">
        <v>0.32029890153975871</v>
      </c>
      <c r="O564" s="4">
        <v>0.17017901380774342</v>
      </c>
      <c r="P564" s="4">
        <v>0.35832578191622577</v>
      </c>
      <c r="Q564" s="4">
        <v>0.36038845694400506</v>
      </c>
      <c r="R564" s="4">
        <v>0.17069985257250464</v>
      </c>
      <c r="S564" s="4">
        <v>0.36375017122542741</v>
      </c>
      <c r="T564" s="4">
        <v>0.2767429970554508</v>
      </c>
      <c r="U564" s="4">
        <v>0.24818534254451147</v>
      </c>
      <c r="V564" s="4">
        <v>0.27706244063673319</v>
      </c>
      <c r="W564" s="4">
        <v>0.27025041408176542</v>
      </c>
      <c r="X564" s="4">
        <v>0.2180086100185461</v>
      </c>
    </row>
    <row r="565" spans="1:24" ht="15.5" x14ac:dyDescent="0.35">
      <c r="A565" s="4" t="s">
        <v>282</v>
      </c>
      <c r="B565" s="4" t="s">
        <v>733</v>
      </c>
      <c r="C565" s="4">
        <v>1</v>
      </c>
      <c r="D565" s="4">
        <v>0.51663727296320028</v>
      </c>
      <c r="E565" s="4">
        <v>0.2256403983314425</v>
      </c>
      <c r="F565" s="4">
        <v>0.23250131217567985</v>
      </c>
      <c r="G565" s="4">
        <v>0.17901918821020876</v>
      </c>
      <c r="H565" s="4">
        <v>0.53436871904426475</v>
      </c>
      <c r="I565" s="4">
        <v>0.24566466513353083</v>
      </c>
      <c r="J565" s="4">
        <v>0.3795154492033353</v>
      </c>
      <c r="K565" s="4">
        <v>0.32552746887323919</v>
      </c>
      <c r="L565" s="4">
        <v>0.24297364473300373</v>
      </c>
      <c r="M565" s="4">
        <v>0.37613567912476631</v>
      </c>
      <c r="N565" s="4">
        <v>0.32029890153975871</v>
      </c>
      <c r="O565" s="4">
        <v>0.17017901380774342</v>
      </c>
      <c r="P565" s="4">
        <v>0.35832578191622577</v>
      </c>
      <c r="Q565" s="4">
        <v>0.36038845694400506</v>
      </c>
      <c r="R565" s="4">
        <v>0.17069985257250464</v>
      </c>
      <c r="S565" s="4">
        <v>0.36375017122542741</v>
      </c>
      <c r="T565" s="4">
        <v>0.2767429970554508</v>
      </c>
      <c r="U565" s="4">
        <v>0.24818534254451147</v>
      </c>
      <c r="V565" s="4">
        <v>0.27706244063673319</v>
      </c>
      <c r="W565" s="4">
        <v>0.27025041408176542</v>
      </c>
      <c r="X565" s="4">
        <v>0.2180086100185461</v>
      </c>
    </row>
    <row r="566" spans="1:24" ht="15.5" x14ac:dyDescent="0.35">
      <c r="A566" s="4" t="s">
        <v>282</v>
      </c>
      <c r="B566" s="4" t="s">
        <v>734</v>
      </c>
      <c r="C566" s="4">
        <v>1</v>
      </c>
      <c r="D566" s="4">
        <v>0.51663727296320028</v>
      </c>
      <c r="E566" s="4">
        <v>0.2256403983314425</v>
      </c>
      <c r="F566" s="4">
        <v>0.23250131217567985</v>
      </c>
      <c r="G566" s="4">
        <v>0.17901918821020876</v>
      </c>
      <c r="H566" s="4">
        <v>0.53436871904426475</v>
      </c>
      <c r="I566" s="4">
        <v>0.24566466513353083</v>
      </c>
      <c r="J566" s="4">
        <v>0.3795154492033353</v>
      </c>
      <c r="K566" s="4">
        <v>0.32552746887323919</v>
      </c>
      <c r="L566" s="4">
        <v>0.24297364473300373</v>
      </c>
      <c r="M566" s="4">
        <v>0.37613567912476631</v>
      </c>
      <c r="N566" s="4">
        <v>0.32029890153975871</v>
      </c>
      <c r="O566" s="4">
        <v>0.17017901380774342</v>
      </c>
      <c r="P566" s="4">
        <v>0.35832578191622577</v>
      </c>
      <c r="Q566" s="4">
        <v>0.36038845694400506</v>
      </c>
      <c r="R566" s="4">
        <v>0.17069985257250464</v>
      </c>
      <c r="S566" s="4">
        <v>0.36375017122542741</v>
      </c>
      <c r="T566" s="4">
        <v>0.2767429970554508</v>
      </c>
      <c r="U566" s="4">
        <v>0.24818534254451147</v>
      </c>
      <c r="V566" s="4">
        <v>0.27706244063673319</v>
      </c>
      <c r="W566" s="4">
        <v>0.27025041408176542</v>
      </c>
      <c r="X566" s="4">
        <v>0.2180086100185461</v>
      </c>
    </row>
    <row r="567" spans="1:24" ht="15.5" x14ac:dyDescent="0.35">
      <c r="A567" s="4" t="s">
        <v>282</v>
      </c>
      <c r="B567" s="4" t="s">
        <v>735</v>
      </c>
      <c r="C567" s="4">
        <v>1</v>
      </c>
      <c r="D567" s="4">
        <v>0.51663727296320028</v>
      </c>
      <c r="E567" s="4">
        <v>0.2256403983314425</v>
      </c>
      <c r="F567" s="4">
        <v>0.23250131217567985</v>
      </c>
      <c r="G567" s="4">
        <v>0.17901918821020876</v>
      </c>
      <c r="H567" s="4">
        <v>0.53436871904426475</v>
      </c>
      <c r="I567" s="4">
        <v>0.24566466513353083</v>
      </c>
      <c r="J567" s="4">
        <v>0.3795154492033353</v>
      </c>
      <c r="K567" s="4">
        <v>0.32552746887323919</v>
      </c>
      <c r="L567" s="4">
        <v>0.24297364473300373</v>
      </c>
      <c r="M567" s="4">
        <v>0.37613567912476631</v>
      </c>
      <c r="N567" s="4">
        <v>0.32029890153975871</v>
      </c>
      <c r="O567" s="4">
        <v>0.17017901380774342</v>
      </c>
      <c r="P567" s="4">
        <v>0.35832578191622577</v>
      </c>
      <c r="Q567" s="4">
        <v>0.36038845694400506</v>
      </c>
      <c r="R567" s="4">
        <v>0.17069985257250464</v>
      </c>
      <c r="S567" s="4">
        <v>0.36375017122542741</v>
      </c>
      <c r="T567" s="4">
        <v>0.2767429970554508</v>
      </c>
      <c r="U567" s="4">
        <v>0.24818534254451147</v>
      </c>
      <c r="V567" s="4">
        <v>0.27706244063673319</v>
      </c>
      <c r="W567" s="4">
        <v>0.27025041408176542</v>
      </c>
      <c r="X567" s="4">
        <v>0.2180086100185461</v>
      </c>
    </row>
    <row r="568" spans="1:24" ht="15.5" x14ac:dyDescent="0.35">
      <c r="A568" s="4" t="s">
        <v>282</v>
      </c>
      <c r="B568" s="4" t="s">
        <v>736</v>
      </c>
      <c r="C568" s="4">
        <v>1</v>
      </c>
      <c r="D568" s="4">
        <v>0.51663727296320028</v>
      </c>
      <c r="E568" s="4">
        <v>0.2256403983314425</v>
      </c>
      <c r="F568" s="4">
        <v>0.23250131217567985</v>
      </c>
      <c r="G568" s="4">
        <v>0.17901918821020876</v>
      </c>
      <c r="H568" s="4">
        <v>0.53436871904426475</v>
      </c>
      <c r="I568" s="4">
        <v>0.24566466513353083</v>
      </c>
      <c r="J568" s="4">
        <v>0.3795154492033353</v>
      </c>
      <c r="K568" s="4">
        <v>0.32552746887323919</v>
      </c>
      <c r="L568" s="4">
        <v>0.24297364473300373</v>
      </c>
      <c r="M568" s="4">
        <v>0.37613567912476631</v>
      </c>
      <c r="N568" s="4">
        <v>0.32029890153975871</v>
      </c>
      <c r="O568" s="4">
        <v>0.17017901380774342</v>
      </c>
      <c r="P568" s="4">
        <v>0.35832578191622577</v>
      </c>
      <c r="Q568" s="4">
        <v>0.36038845694400506</v>
      </c>
      <c r="R568" s="4">
        <v>0.17069985257250464</v>
      </c>
      <c r="S568" s="4">
        <v>0.36375017122542741</v>
      </c>
      <c r="T568" s="4">
        <v>0.2767429970554508</v>
      </c>
      <c r="U568" s="4">
        <v>0.24818534254451147</v>
      </c>
      <c r="V568" s="4">
        <v>0.27706244063673319</v>
      </c>
      <c r="W568" s="4">
        <v>0.27025041408176542</v>
      </c>
      <c r="X568" s="4">
        <v>0.2180086100185461</v>
      </c>
    </row>
    <row r="569" spans="1:24" ht="15.5" x14ac:dyDescent="0.35">
      <c r="A569" s="4" t="s">
        <v>282</v>
      </c>
      <c r="B569" s="4" t="s">
        <v>737</v>
      </c>
      <c r="C569" s="4">
        <v>1</v>
      </c>
      <c r="D569" s="4">
        <v>0.51663727296320028</v>
      </c>
      <c r="E569" s="4">
        <v>0.2256403983314425</v>
      </c>
      <c r="F569" s="4">
        <v>0.23250131217567985</v>
      </c>
      <c r="G569" s="4">
        <v>0.17901918821020876</v>
      </c>
      <c r="H569" s="4">
        <v>0.53436871904426475</v>
      </c>
      <c r="I569" s="4">
        <v>0.24566466513353083</v>
      </c>
      <c r="J569" s="4">
        <v>0.3795154492033353</v>
      </c>
      <c r="K569" s="4">
        <v>0.32552746887323919</v>
      </c>
      <c r="L569" s="4">
        <v>0.24297364473300373</v>
      </c>
      <c r="M569" s="4">
        <v>0.37613567912476631</v>
      </c>
      <c r="N569" s="4">
        <v>0.32029890153975871</v>
      </c>
      <c r="O569" s="4">
        <v>0.17017901380774342</v>
      </c>
      <c r="P569" s="4">
        <v>0.35832578191622577</v>
      </c>
      <c r="Q569" s="4">
        <v>0.36038845694400506</v>
      </c>
      <c r="R569" s="4">
        <v>0.17069985257250464</v>
      </c>
      <c r="S569" s="4">
        <v>0.36375017122542741</v>
      </c>
      <c r="T569" s="4">
        <v>0.2767429970554508</v>
      </c>
      <c r="U569" s="4">
        <v>0.24818534254451147</v>
      </c>
      <c r="V569" s="4">
        <v>0.27706244063673319</v>
      </c>
      <c r="W569" s="4">
        <v>0.27025041408176542</v>
      </c>
      <c r="X569" s="4">
        <v>0.2180086100185461</v>
      </c>
    </row>
    <row r="570" spans="1:24" ht="15.5" x14ac:dyDescent="0.35">
      <c r="A570" s="4" t="s">
        <v>282</v>
      </c>
      <c r="B570" s="4" t="s">
        <v>261</v>
      </c>
      <c r="C570" s="4">
        <v>1</v>
      </c>
      <c r="D570" s="4">
        <v>0.51663727296320028</v>
      </c>
      <c r="E570" s="4">
        <v>0.2256403983314425</v>
      </c>
      <c r="F570" s="4">
        <v>0.23250131217567985</v>
      </c>
      <c r="G570" s="4">
        <v>0.17901918821020876</v>
      </c>
      <c r="H570" s="4">
        <v>0.53436871904426475</v>
      </c>
      <c r="I570" s="4">
        <v>0.24566466513353083</v>
      </c>
      <c r="J570" s="4">
        <v>0.3795154492033353</v>
      </c>
      <c r="K570" s="4">
        <v>0.32552746887323919</v>
      </c>
      <c r="L570" s="4">
        <v>0.24297364473300373</v>
      </c>
      <c r="M570" s="4">
        <v>0.37613567912476631</v>
      </c>
      <c r="N570" s="4">
        <v>0.32029890153975871</v>
      </c>
      <c r="O570" s="4">
        <v>0.17017901380774342</v>
      </c>
      <c r="P570" s="4">
        <v>0.35832578191622577</v>
      </c>
      <c r="Q570" s="4">
        <v>0.36038845694400506</v>
      </c>
      <c r="R570" s="4">
        <v>0.17069985257250464</v>
      </c>
      <c r="S570" s="4">
        <v>0.36375017122542741</v>
      </c>
      <c r="T570" s="4">
        <v>0.2767429970554508</v>
      </c>
      <c r="U570" s="4">
        <v>0.24818534254451147</v>
      </c>
      <c r="V570" s="4">
        <v>0.27706244063673319</v>
      </c>
      <c r="W570" s="4">
        <v>0.27025041408176542</v>
      </c>
      <c r="X570" s="4">
        <v>0.2180086100185461</v>
      </c>
    </row>
    <row r="571" spans="1:24" ht="15.5" x14ac:dyDescent="0.35">
      <c r="A571" s="4" t="s">
        <v>282</v>
      </c>
      <c r="B571" s="4" t="s">
        <v>203</v>
      </c>
      <c r="C571" s="4">
        <v>1</v>
      </c>
      <c r="D571" s="4">
        <v>0.51663727296320028</v>
      </c>
      <c r="E571" s="4">
        <v>0.2256403983314425</v>
      </c>
      <c r="F571" s="4">
        <v>0.23250131217567985</v>
      </c>
      <c r="G571" s="4">
        <v>0.17901918821020876</v>
      </c>
      <c r="H571" s="4">
        <v>0.53436871904426475</v>
      </c>
      <c r="I571" s="4">
        <v>0.24566466513353083</v>
      </c>
      <c r="J571" s="4">
        <v>0.3795154492033353</v>
      </c>
      <c r="K571" s="4">
        <v>0.32552746887323919</v>
      </c>
      <c r="L571" s="4">
        <v>0.24297364473300373</v>
      </c>
      <c r="M571" s="4">
        <v>0.37613567912476631</v>
      </c>
      <c r="N571" s="4">
        <v>0.32029890153975871</v>
      </c>
      <c r="O571" s="4">
        <v>0.17017901380774342</v>
      </c>
      <c r="P571" s="4">
        <v>0.35832578191622577</v>
      </c>
      <c r="Q571" s="4">
        <v>0.36038845694400506</v>
      </c>
      <c r="R571" s="4">
        <v>0.17069985257250464</v>
      </c>
      <c r="S571" s="4">
        <v>0.36375017122542741</v>
      </c>
      <c r="T571" s="4">
        <v>0.2767429970554508</v>
      </c>
      <c r="U571" s="4">
        <v>0.24818534254451147</v>
      </c>
      <c r="V571" s="4">
        <v>0.27706244063673319</v>
      </c>
      <c r="W571" s="4">
        <v>0.27025041408176542</v>
      </c>
      <c r="X571" s="4">
        <v>0.2180086100185461</v>
      </c>
    </row>
    <row r="572" spans="1:24" ht="15.5" x14ac:dyDescent="0.35">
      <c r="A572" s="4" t="s">
        <v>282</v>
      </c>
      <c r="B572" s="4" t="s">
        <v>738</v>
      </c>
      <c r="C572" s="4">
        <v>1</v>
      </c>
      <c r="D572" s="4">
        <v>0.51663727296320028</v>
      </c>
      <c r="E572" s="4">
        <v>0.2256403983314425</v>
      </c>
      <c r="F572" s="4">
        <v>0.23250131217567985</v>
      </c>
      <c r="G572" s="4">
        <v>0.17901918821020876</v>
      </c>
      <c r="H572" s="4">
        <v>0.53436871904426475</v>
      </c>
      <c r="I572" s="4">
        <v>0.24566466513353083</v>
      </c>
      <c r="J572" s="4">
        <v>0.3795154492033353</v>
      </c>
      <c r="K572" s="4">
        <v>0.32552746887323919</v>
      </c>
      <c r="L572" s="4">
        <v>0.24297364473300373</v>
      </c>
      <c r="M572" s="4">
        <v>0.37613567912476631</v>
      </c>
      <c r="N572" s="4">
        <v>0.32029890153975871</v>
      </c>
      <c r="O572" s="4">
        <v>0.17017901380774342</v>
      </c>
      <c r="P572" s="4">
        <v>0.35832578191622577</v>
      </c>
      <c r="Q572" s="4">
        <v>0.36038845694400506</v>
      </c>
      <c r="R572" s="4">
        <v>0.17069985257250464</v>
      </c>
      <c r="S572" s="4">
        <v>0.36375017122542741</v>
      </c>
      <c r="T572" s="4">
        <v>0.2767429970554508</v>
      </c>
      <c r="U572" s="4">
        <v>0.24818534254451147</v>
      </c>
      <c r="V572" s="4">
        <v>0.27706244063673319</v>
      </c>
      <c r="W572" s="4">
        <v>0.27025041408176542</v>
      </c>
      <c r="X572" s="4">
        <v>0.2180086100185461</v>
      </c>
    </row>
    <row r="573" spans="1:24" ht="15.5" x14ac:dyDescent="0.35">
      <c r="A573" s="4" t="s">
        <v>282</v>
      </c>
      <c r="B573" s="4" t="s">
        <v>739</v>
      </c>
      <c r="C573" s="4">
        <v>1</v>
      </c>
      <c r="D573" s="4">
        <v>0.51663727296320028</v>
      </c>
      <c r="E573" s="4">
        <v>0.2256403983314425</v>
      </c>
      <c r="F573" s="4">
        <v>0.23250131217567985</v>
      </c>
      <c r="G573" s="4">
        <v>0.17901918821020876</v>
      </c>
      <c r="H573" s="4">
        <v>0.53436871904426475</v>
      </c>
      <c r="I573" s="4">
        <v>0.24566466513353083</v>
      </c>
      <c r="J573" s="4">
        <v>0.3795154492033353</v>
      </c>
      <c r="K573" s="4">
        <v>0.32552746887323919</v>
      </c>
      <c r="L573" s="4">
        <v>0.24297364473300373</v>
      </c>
      <c r="M573" s="4">
        <v>0.37613567912476631</v>
      </c>
      <c r="N573" s="4">
        <v>0.32029890153975871</v>
      </c>
      <c r="O573" s="4">
        <v>0.17017901380774342</v>
      </c>
      <c r="P573" s="4">
        <v>0.35832578191622577</v>
      </c>
      <c r="Q573" s="4">
        <v>0.36038845694400506</v>
      </c>
      <c r="R573" s="4">
        <v>0.17069985257250464</v>
      </c>
      <c r="S573" s="4">
        <v>0.36375017122542741</v>
      </c>
      <c r="T573" s="4">
        <v>0.2767429970554508</v>
      </c>
      <c r="U573" s="4">
        <v>0.24818534254451147</v>
      </c>
      <c r="V573" s="4">
        <v>0.27706244063673319</v>
      </c>
      <c r="W573" s="4">
        <v>0.27025041408176542</v>
      </c>
      <c r="X573" s="4">
        <v>0.2180086100185461</v>
      </c>
    </row>
    <row r="574" spans="1:24" ht="15.5" x14ac:dyDescent="0.35">
      <c r="A574" s="4" t="s">
        <v>282</v>
      </c>
      <c r="B574" s="4" t="s">
        <v>740</v>
      </c>
      <c r="C574" s="4">
        <v>1</v>
      </c>
      <c r="D574" s="4">
        <v>0.51663727296320028</v>
      </c>
      <c r="E574" s="4">
        <v>0.2256403983314425</v>
      </c>
      <c r="F574" s="4">
        <v>0.23250131217567985</v>
      </c>
      <c r="G574" s="4">
        <v>0.17901918821020876</v>
      </c>
      <c r="H574" s="4">
        <v>0.53436871904426475</v>
      </c>
      <c r="I574" s="4">
        <v>0.24566466513353083</v>
      </c>
      <c r="J574" s="4">
        <v>0.3795154492033353</v>
      </c>
      <c r="K574" s="4">
        <v>0.32552746887323919</v>
      </c>
      <c r="L574" s="4">
        <v>0.24297364473300373</v>
      </c>
      <c r="M574" s="4">
        <v>0.37613567912476631</v>
      </c>
      <c r="N574" s="4">
        <v>0.32029890153975871</v>
      </c>
      <c r="O574" s="4">
        <v>0.17017901380774342</v>
      </c>
      <c r="P574" s="4">
        <v>0.35832578191622577</v>
      </c>
      <c r="Q574" s="4">
        <v>0.36038845694400506</v>
      </c>
      <c r="R574" s="4">
        <v>0.17069985257250464</v>
      </c>
      <c r="S574" s="4">
        <v>0.36375017122542741</v>
      </c>
      <c r="T574" s="4">
        <v>0.2767429970554508</v>
      </c>
      <c r="U574" s="4">
        <v>0.24818534254451147</v>
      </c>
      <c r="V574" s="4">
        <v>0.27706244063673319</v>
      </c>
      <c r="W574" s="4">
        <v>0.27025041408176542</v>
      </c>
      <c r="X574" s="4">
        <v>0.2180086100185461</v>
      </c>
    </row>
    <row r="575" spans="1:24" ht="15.5" x14ac:dyDescent="0.35">
      <c r="A575" s="4" t="s">
        <v>282</v>
      </c>
      <c r="B575" s="4" t="s">
        <v>741</v>
      </c>
      <c r="C575" s="4">
        <v>1</v>
      </c>
      <c r="D575" s="4">
        <v>0.51663727296320028</v>
      </c>
      <c r="E575" s="4">
        <v>0.2256403983314425</v>
      </c>
      <c r="F575" s="4">
        <v>0.23250131217567985</v>
      </c>
      <c r="G575" s="4">
        <v>0.17901918821020876</v>
      </c>
      <c r="H575" s="4">
        <v>0.53436871904426475</v>
      </c>
      <c r="I575" s="4">
        <v>0.24566466513353083</v>
      </c>
      <c r="J575" s="4">
        <v>0.3795154492033353</v>
      </c>
      <c r="K575" s="4">
        <v>0.32552746887323919</v>
      </c>
      <c r="L575" s="4">
        <v>0.24297364473300373</v>
      </c>
      <c r="M575" s="4">
        <v>0.37613567912476631</v>
      </c>
      <c r="N575" s="4">
        <v>0.32029890153975871</v>
      </c>
      <c r="O575" s="4">
        <v>0.17017901380774342</v>
      </c>
      <c r="P575" s="4">
        <v>0.35832578191622577</v>
      </c>
      <c r="Q575" s="4">
        <v>0.36038845694400506</v>
      </c>
      <c r="R575" s="4">
        <v>0.17069985257250464</v>
      </c>
      <c r="S575" s="4">
        <v>0.36375017122542741</v>
      </c>
      <c r="T575" s="4">
        <v>0.2767429970554508</v>
      </c>
      <c r="U575" s="4">
        <v>0.24818534254451147</v>
      </c>
      <c r="V575" s="4">
        <v>0.27706244063673319</v>
      </c>
      <c r="W575" s="4">
        <v>0.27025041408176542</v>
      </c>
      <c r="X575" s="4">
        <v>0.2180086100185461</v>
      </c>
    </row>
    <row r="576" spans="1:24" ht="15.5" x14ac:dyDescent="0.35">
      <c r="A576" s="4" t="s">
        <v>282</v>
      </c>
      <c r="B576" s="4" t="s">
        <v>742</v>
      </c>
      <c r="C576" s="4">
        <v>1</v>
      </c>
      <c r="D576" s="4">
        <v>0.51663727296320028</v>
      </c>
      <c r="E576" s="4">
        <v>0.2256403983314425</v>
      </c>
      <c r="F576" s="4">
        <v>0.23250131217567985</v>
      </c>
      <c r="G576" s="4">
        <v>0.17901918821020876</v>
      </c>
      <c r="H576" s="4">
        <v>0.53436871904426475</v>
      </c>
      <c r="I576" s="4">
        <v>0.24566466513353083</v>
      </c>
      <c r="J576" s="4">
        <v>0.3795154492033353</v>
      </c>
      <c r="K576" s="4">
        <v>0.32552746887323919</v>
      </c>
      <c r="L576" s="4">
        <v>0.24297364473300373</v>
      </c>
      <c r="M576" s="4">
        <v>0.37613567912476631</v>
      </c>
      <c r="N576" s="4">
        <v>0.32029890153975871</v>
      </c>
      <c r="O576" s="4">
        <v>0.17017901380774342</v>
      </c>
      <c r="P576" s="4">
        <v>0.35832578191622577</v>
      </c>
      <c r="Q576" s="4">
        <v>0.36038845694400506</v>
      </c>
      <c r="R576" s="4">
        <v>0.17069985257250464</v>
      </c>
      <c r="S576" s="4">
        <v>0.36375017122542741</v>
      </c>
      <c r="T576" s="4">
        <v>0.2767429970554508</v>
      </c>
      <c r="U576" s="4">
        <v>0.24818534254451147</v>
      </c>
      <c r="V576" s="4">
        <v>0.27706244063673319</v>
      </c>
      <c r="W576" s="4">
        <v>0.27025041408176542</v>
      </c>
      <c r="X576" s="4">
        <v>0.2180086100185461</v>
      </c>
    </row>
    <row r="577" spans="1:24" ht="15.5" x14ac:dyDescent="0.35">
      <c r="A577" s="4" t="s">
        <v>282</v>
      </c>
      <c r="B577" s="4" t="s">
        <v>262</v>
      </c>
      <c r="C577" s="4">
        <v>1</v>
      </c>
      <c r="D577" s="4">
        <v>0.51663727296320028</v>
      </c>
      <c r="E577" s="4">
        <v>0.2256403983314425</v>
      </c>
      <c r="F577" s="4">
        <v>0.23250131217567985</v>
      </c>
      <c r="G577" s="4">
        <v>0.17901918821020876</v>
      </c>
      <c r="H577" s="4">
        <v>0.53436871904426475</v>
      </c>
      <c r="I577" s="4">
        <v>0.24566466513353083</v>
      </c>
      <c r="J577" s="4">
        <v>0.3795154492033353</v>
      </c>
      <c r="K577" s="4">
        <v>0.32552746887323919</v>
      </c>
      <c r="L577" s="4">
        <v>0.24297364473300373</v>
      </c>
      <c r="M577" s="4">
        <v>0.37613567912476631</v>
      </c>
      <c r="N577" s="4">
        <v>0.32029890153975871</v>
      </c>
      <c r="O577" s="4">
        <v>0.17017901380774342</v>
      </c>
      <c r="P577" s="4">
        <v>0.35832578191622577</v>
      </c>
      <c r="Q577" s="4">
        <v>0.36038845694400506</v>
      </c>
      <c r="R577" s="4">
        <v>0.17069985257250464</v>
      </c>
      <c r="S577" s="4">
        <v>0.36375017122542741</v>
      </c>
      <c r="T577" s="4">
        <v>0.2767429970554508</v>
      </c>
      <c r="U577" s="4">
        <v>0.24818534254451147</v>
      </c>
      <c r="V577" s="4">
        <v>0.27706244063673319</v>
      </c>
      <c r="W577" s="4">
        <v>0.27025041408176542</v>
      </c>
      <c r="X577" s="4">
        <v>0.2180086100185461</v>
      </c>
    </row>
    <row r="578" spans="1:24" ht="15.5" x14ac:dyDescent="0.35">
      <c r="A578" s="4" t="s">
        <v>282</v>
      </c>
      <c r="B578" s="4" t="s">
        <v>204</v>
      </c>
      <c r="C578" s="4">
        <v>1</v>
      </c>
      <c r="D578" s="4">
        <v>0.51663727296320028</v>
      </c>
      <c r="E578" s="4">
        <v>0.2256403983314425</v>
      </c>
      <c r="F578" s="4">
        <v>0.23250131217567985</v>
      </c>
      <c r="G578" s="4">
        <v>0.17901918821020876</v>
      </c>
      <c r="H578" s="4">
        <v>0.53436871904426475</v>
      </c>
      <c r="I578" s="4">
        <v>0.24566466513353083</v>
      </c>
      <c r="J578" s="4">
        <v>0.3795154492033353</v>
      </c>
      <c r="K578" s="4">
        <v>0.32552746887323919</v>
      </c>
      <c r="L578" s="4">
        <v>0.24297364473300373</v>
      </c>
      <c r="M578" s="4">
        <v>0.37613567912476631</v>
      </c>
      <c r="N578" s="4">
        <v>0.32029890153975871</v>
      </c>
      <c r="O578" s="4">
        <v>0.17017901380774342</v>
      </c>
      <c r="P578" s="4">
        <v>0.35832578191622577</v>
      </c>
      <c r="Q578" s="4">
        <v>0.36038845694400506</v>
      </c>
      <c r="R578" s="4">
        <v>0.17069985257250464</v>
      </c>
      <c r="S578" s="4">
        <v>0.36375017122542741</v>
      </c>
      <c r="T578" s="4">
        <v>0.2767429970554508</v>
      </c>
      <c r="U578" s="4">
        <v>0.24818534254451147</v>
      </c>
      <c r="V578" s="4">
        <v>0.27706244063673319</v>
      </c>
      <c r="W578" s="4">
        <v>0.27025041408176542</v>
      </c>
      <c r="X578" s="4">
        <v>0.2180086100185461</v>
      </c>
    </row>
    <row r="579" spans="1:24" ht="15.5" x14ac:dyDescent="0.35">
      <c r="A579" s="4" t="s">
        <v>282</v>
      </c>
      <c r="B579" s="4" t="s">
        <v>743</v>
      </c>
      <c r="C579" s="4">
        <v>1</v>
      </c>
      <c r="D579" s="4">
        <v>0.51663727296320028</v>
      </c>
      <c r="E579" s="4">
        <v>0.2256403983314425</v>
      </c>
      <c r="F579" s="4">
        <v>0.23250131217567985</v>
      </c>
      <c r="G579" s="4">
        <v>0.17901918821020876</v>
      </c>
      <c r="H579" s="4">
        <v>0.53436871904426475</v>
      </c>
      <c r="I579" s="4">
        <v>0.24566466513353083</v>
      </c>
      <c r="J579" s="4">
        <v>0.3795154492033353</v>
      </c>
      <c r="K579" s="4">
        <v>0.32552746887323919</v>
      </c>
      <c r="L579" s="4">
        <v>0.24297364473300373</v>
      </c>
      <c r="M579" s="4">
        <v>0.37613567912476631</v>
      </c>
      <c r="N579" s="4">
        <v>0.32029890153975871</v>
      </c>
      <c r="O579" s="4">
        <v>0.17017901380774342</v>
      </c>
      <c r="P579" s="4">
        <v>0.35832578191622577</v>
      </c>
      <c r="Q579" s="4">
        <v>0.36038845694400506</v>
      </c>
      <c r="R579" s="4">
        <v>0.17069985257250464</v>
      </c>
      <c r="S579" s="4">
        <v>0.36375017122542741</v>
      </c>
      <c r="T579" s="4">
        <v>0.2767429970554508</v>
      </c>
      <c r="U579" s="4">
        <v>0.24818534254451147</v>
      </c>
      <c r="V579" s="4">
        <v>0.27706244063673319</v>
      </c>
      <c r="W579" s="4">
        <v>0.27025041408176542</v>
      </c>
      <c r="X579" s="4">
        <v>0.2180086100185461</v>
      </c>
    </row>
    <row r="580" spans="1:24" ht="15.5" x14ac:dyDescent="0.35">
      <c r="A580" s="4" t="s">
        <v>282</v>
      </c>
      <c r="B580" s="4" t="s">
        <v>263</v>
      </c>
      <c r="C580" s="4">
        <v>1</v>
      </c>
      <c r="D580" s="4">
        <v>0.51663727296320028</v>
      </c>
      <c r="E580" s="4">
        <v>0.2256403983314425</v>
      </c>
      <c r="F580" s="4">
        <v>0.23250131217567985</v>
      </c>
      <c r="G580" s="4">
        <v>0.17901918821020876</v>
      </c>
      <c r="H580" s="4">
        <v>0.53436871904426475</v>
      </c>
      <c r="I580" s="4">
        <v>0.24566466513353083</v>
      </c>
      <c r="J580" s="4">
        <v>0.3795154492033353</v>
      </c>
      <c r="K580" s="4">
        <v>0.32552746887323919</v>
      </c>
      <c r="L580" s="4">
        <v>0.24297364473300373</v>
      </c>
      <c r="M580" s="4">
        <v>0.37613567912476631</v>
      </c>
      <c r="N580" s="4">
        <v>0.32029890153975871</v>
      </c>
      <c r="O580" s="4">
        <v>0.17017901380774342</v>
      </c>
      <c r="P580" s="4">
        <v>0.35832578191622577</v>
      </c>
      <c r="Q580" s="4">
        <v>0.36038845694400506</v>
      </c>
      <c r="R580" s="4">
        <v>0.17069985257250464</v>
      </c>
      <c r="S580" s="4">
        <v>0.36375017122542741</v>
      </c>
      <c r="T580" s="4">
        <v>0.2767429970554508</v>
      </c>
      <c r="U580" s="4">
        <v>0.24818534254451147</v>
      </c>
      <c r="V580" s="4">
        <v>0.27706244063673319</v>
      </c>
      <c r="W580" s="4">
        <v>0.27025041408176542</v>
      </c>
      <c r="X580" s="4">
        <v>0.2180086100185461</v>
      </c>
    </row>
  </sheetData>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0"/>
  <sheetViews>
    <sheetView showGridLines="0" workbookViewId="0"/>
  </sheetViews>
  <sheetFormatPr defaultRowHeight="14.5" x14ac:dyDescent="0.35"/>
  <cols>
    <col min="1" max="25" width="20" customWidth="1"/>
  </cols>
  <sheetData>
    <row r="1" spans="1:24" ht="15.5" x14ac:dyDescent="0.35">
      <c r="A1" s="3" t="s">
        <v>280</v>
      </c>
      <c r="B1" s="3" t="s">
        <v>281</v>
      </c>
      <c r="C1" s="3" t="s">
        <v>67</v>
      </c>
      <c r="D1" s="3" t="s">
        <v>86</v>
      </c>
      <c r="E1" s="3" t="s">
        <v>264</v>
      </c>
      <c r="F1" s="3" t="s">
        <v>23</v>
      </c>
      <c r="G1" s="3" t="s">
        <v>265</v>
      </c>
      <c r="H1" s="3" t="s">
        <v>24</v>
      </c>
      <c r="I1" s="3" t="s">
        <v>266</v>
      </c>
      <c r="J1" s="3" t="s">
        <v>267</v>
      </c>
      <c r="K1" s="3" t="s">
        <v>268</v>
      </c>
      <c r="L1" s="3" t="s">
        <v>269</v>
      </c>
      <c r="M1" s="3" t="s">
        <v>270</v>
      </c>
      <c r="N1" s="3" t="s">
        <v>271</v>
      </c>
      <c r="O1" s="3" t="s">
        <v>25</v>
      </c>
      <c r="P1" s="3" t="s">
        <v>273</v>
      </c>
      <c r="Q1" s="3" t="s">
        <v>274</v>
      </c>
      <c r="R1" s="3" t="s">
        <v>275</v>
      </c>
      <c r="S1" s="3" t="s">
        <v>276</v>
      </c>
      <c r="T1" s="3" t="s">
        <v>26</v>
      </c>
      <c r="U1" s="3" t="s">
        <v>27</v>
      </c>
      <c r="V1" s="3" t="s">
        <v>277</v>
      </c>
      <c r="W1" s="3" t="s">
        <v>278</v>
      </c>
      <c r="X1" s="3" t="s">
        <v>272</v>
      </c>
    </row>
    <row r="2" spans="1:24" ht="15.5" x14ac:dyDescent="0.35">
      <c r="A2" s="4" t="s">
        <v>744</v>
      </c>
      <c r="B2" s="4" t="s">
        <v>283</v>
      </c>
      <c r="C2" s="4">
        <v>1</v>
      </c>
      <c r="D2" s="4">
        <v>1</v>
      </c>
      <c r="E2" s="4">
        <v>1</v>
      </c>
      <c r="F2" s="4">
        <v>1</v>
      </c>
      <c r="G2" s="4">
        <v>1</v>
      </c>
      <c r="H2" s="4">
        <v>1</v>
      </c>
      <c r="I2" s="4">
        <v>1</v>
      </c>
      <c r="J2" s="4">
        <v>1</v>
      </c>
      <c r="K2" s="4">
        <v>1</v>
      </c>
      <c r="L2" s="4">
        <v>1</v>
      </c>
      <c r="M2" s="4">
        <v>1</v>
      </c>
      <c r="N2" s="4">
        <v>1</v>
      </c>
      <c r="O2" s="4">
        <v>1</v>
      </c>
      <c r="P2" s="4">
        <v>1</v>
      </c>
      <c r="Q2" s="4">
        <v>1</v>
      </c>
      <c r="R2" s="4">
        <v>1</v>
      </c>
      <c r="S2" s="4">
        <v>1</v>
      </c>
      <c r="T2" s="4">
        <v>1</v>
      </c>
      <c r="U2" s="4">
        <v>1</v>
      </c>
      <c r="V2" s="4">
        <v>1</v>
      </c>
      <c r="W2" s="4">
        <v>1</v>
      </c>
      <c r="X2" s="4">
        <v>1</v>
      </c>
    </row>
    <row r="3" spans="1:24" ht="15.5" x14ac:dyDescent="0.35">
      <c r="A3" s="4" t="s">
        <v>744</v>
      </c>
      <c r="B3" s="4" t="s">
        <v>284</v>
      </c>
      <c r="C3" s="4">
        <v>1</v>
      </c>
      <c r="D3" s="4">
        <v>1</v>
      </c>
      <c r="E3" s="4">
        <v>1</v>
      </c>
      <c r="F3" s="4">
        <v>1</v>
      </c>
      <c r="G3" s="4">
        <v>1</v>
      </c>
      <c r="H3" s="4">
        <v>1</v>
      </c>
      <c r="I3" s="4">
        <v>1</v>
      </c>
      <c r="J3" s="4">
        <v>1</v>
      </c>
      <c r="K3" s="4">
        <v>1</v>
      </c>
      <c r="L3" s="4">
        <v>1</v>
      </c>
      <c r="M3" s="4">
        <v>1</v>
      </c>
      <c r="N3" s="4">
        <v>1</v>
      </c>
      <c r="O3" s="4">
        <v>1</v>
      </c>
      <c r="P3" s="4">
        <v>1</v>
      </c>
      <c r="Q3" s="4">
        <v>1</v>
      </c>
      <c r="R3" s="4">
        <v>1</v>
      </c>
      <c r="S3" s="4">
        <v>1</v>
      </c>
      <c r="T3" s="4">
        <v>1</v>
      </c>
      <c r="U3" s="4">
        <v>1</v>
      </c>
      <c r="V3" s="4">
        <v>1</v>
      </c>
      <c r="W3" s="4">
        <v>1</v>
      </c>
      <c r="X3" s="4">
        <v>1</v>
      </c>
    </row>
    <row r="4" spans="1:24" ht="15.5" x14ac:dyDescent="0.35">
      <c r="A4" s="4" t="s">
        <v>744</v>
      </c>
      <c r="B4" s="4" t="s">
        <v>285</v>
      </c>
      <c r="C4" s="4">
        <v>1</v>
      </c>
      <c r="D4" s="4">
        <v>1</v>
      </c>
      <c r="E4" s="4">
        <v>1</v>
      </c>
      <c r="F4" s="4">
        <v>1</v>
      </c>
      <c r="G4" s="4">
        <v>1</v>
      </c>
      <c r="H4" s="4">
        <v>1</v>
      </c>
      <c r="I4" s="4">
        <v>1</v>
      </c>
      <c r="J4" s="4">
        <v>1</v>
      </c>
      <c r="K4" s="4">
        <v>1</v>
      </c>
      <c r="L4" s="4">
        <v>1</v>
      </c>
      <c r="M4" s="4">
        <v>1</v>
      </c>
      <c r="N4" s="4">
        <v>1</v>
      </c>
      <c r="O4" s="4">
        <v>1</v>
      </c>
      <c r="P4" s="4">
        <v>1</v>
      </c>
      <c r="Q4" s="4">
        <v>1</v>
      </c>
      <c r="R4" s="4">
        <v>1</v>
      </c>
      <c r="S4" s="4">
        <v>1</v>
      </c>
      <c r="T4" s="4">
        <v>1</v>
      </c>
      <c r="U4" s="4">
        <v>1</v>
      </c>
      <c r="V4" s="4">
        <v>1</v>
      </c>
      <c r="W4" s="4">
        <v>1</v>
      </c>
      <c r="X4" s="4">
        <v>1</v>
      </c>
    </row>
    <row r="5" spans="1:24" ht="15.5" x14ac:dyDescent="0.35">
      <c r="A5" s="4" t="s">
        <v>744</v>
      </c>
      <c r="B5" s="4" t="s">
        <v>286</v>
      </c>
      <c r="C5" s="4">
        <v>1</v>
      </c>
      <c r="D5" s="4">
        <v>1</v>
      </c>
      <c r="E5" s="4">
        <v>1</v>
      </c>
      <c r="F5" s="4">
        <v>1</v>
      </c>
      <c r="G5" s="4">
        <v>1</v>
      </c>
      <c r="H5" s="4">
        <v>1</v>
      </c>
      <c r="I5" s="4">
        <v>1</v>
      </c>
      <c r="J5" s="4">
        <v>1</v>
      </c>
      <c r="K5" s="4">
        <v>1</v>
      </c>
      <c r="L5" s="4">
        <v>1</v>
      </c>
      <c r="M5" s="4">
        <v>1</v>
      </c>
      <c r="N5" s="4">
        <v>1</v>
      </c>
      <c r="O5" s="4">
        <v>1</v>
      </c>
      <c r="P5" s="4">
        <v>1</v>
      </c>
      <c r="Q5" s="4">
        <v>1</v>
      </c>
      <c r="R5" s="4">
        <v>1</v>
      </c>
      <c r="S5" s="4">
        <v>1</v>
      </c>
      <c r="T5" s="4">
        <v>1</v>
      </c>
      <c r="U5" s="4">
        <v>1</v>
      </c>
      <c r="V5" s="4">
        <v>1</v>
      </c>
      <c r="W5" s="4">
        <v>1</v>
      </c>
      <c r="X5" s="4">
        <v>1</v>
      </c>
    </row>
    <row r="6" spans="1:24" ht="15.5" x14ac:dyDescent="0.35">
      <c r="A6" s="4" t="s">
        <v>744</v>
      </c>
      <c r="B6" s="4" t="s">
        <v>287</v>
      </c>
      <c r="C6" s="4">
        <v>1</v>
      </c>
      <c r="D6" s="4">
        <v>1</v>
      </c>
      <c r="E6" s="4">
        <v>1</v>
      </c>
      <c r="F6" s="4">
        <v>1</v>
      </c>
      <c r="G6" s="4">
        <v>1</v>
      </c>
      <c r="H6" s="4">
        <v>1</v>
      </c>
      <c r="I6" s="4">
        <v>1</v>
      </c>
      <c r="J6" s="4">
        <v>1</v>
      </c>
      <c r="K6" s="4">
        <v>1</v>
      </c>
      <c r="L6" s="4">
        <v>1</v>
      </c>
      <c r="M6" s="4">
        <v>1</v>
      </c>
      <c r="N6" s="4">
        <v>1</v>
      </c>
      <c r="O6" s="4">
        <v>1</v>
      </c>
      <c r="P6" s="4">
        <v>1</v>
      </c>
      <c r="Q6" s="4">
        <v>1</v>
      </c>
      <c r="R6" s="4">
        <v>1</v>
      </c>
      <c r="S6" s="4">
        <v>1</v>
      </c>
      <c r="T6" s="4">
        <v>1</v>
      </c>
      <c r="U6" s="4">
        <v>1</v>
      </c>
      <c r="V6" s="4">
        <v>1</v>
      </c>
      <c r="W6" s="4">
        <v>1</v>
      </c>
      <c r="X6" s="4">
        <v>1</v>
      </c>
    </row>
    <row r="7" spans="1:24" ht="15.5" x14ac:dyDescent="0.35">
      <c r="A7" s="4" t="s">
        <v>744</v>
      </c>
      <c r="B7" s="4" t="s">
        <v>288</v>
      </c>
      <c r="C7" s="4">
        <v>1</v>
      </c>
      <c r="D7" s="4">
        <v>1</v>
      </c>
      <c r="E7" s="4">
        <v>1</v>
      </c>
      <c r="F7" s="4">
        <v>1</v>
      </c>
      <c r="G7" s="4">
        <v>1</v>
      </c>
      <c r="H7" s="4">
        <v>1</v>
      </c>
      <c r="I7" s="4">
        <v>1</v>
      </c>
      <c r="J7" s="4">
        <v>1</v>
      </c>
      <c r="K7" s="4">
        <v>1</v>
      </c>
      <c r="L7" s="4">
        <v>1</v>
      </c>
      <c r="M7" s="4">
        <v>1</v>
      </c>
      <c r="N7" s="4">
        <v>1</v>
      </c>
      <c r="O7" s="4">
        <v>1</v>
      </c>
      <c r="P7" s="4">
        <v>1</v>
      </c>
      <c r="Q7" s="4">
        <v>1</v>
      </c>
      <c r="R7" s="4">
        <v>1</v>
      </c>
      <c r="S7" s="4">
        <v>1</v>
      </c>
      <c r="T7" s="4">
        <v>1</v>
      </c>
      <c r="U7" s="4">
        <v>1</v>
      </c>
      <c r="V7" s="4">
        <v>1</v>
      </c>
      <c r="W7" s="4">
        <v>1</v>
      </c>
      <c r="X7" s="4">
        <v>1</v>
      </c>
    </row>
    <row r="8" spans="1:24" ht="15.5" x14ac:dyDescent="0.35">
      <c r="A8" s="4" t="s">
        <v>744</v>
      </c>
      <c r="B8" s="4" t="s">
        <v>289</v>
      </c>
      <c r="C8" s="4">
        <v>1</v>
      </c>
      <c r="D8" s="4">
        <v>1</v>
      </c>
      <c r="E8" s="4">
        <v>1</v>
      </c>
      <c r="F8" s="4">
        <v>1</v>
      </c>
      <c r="G8" s="4">
        <v>1</v>
      </c>
      <c r="H8" s="4">
        <v>1</v>
      </c>
      <c r="I8" s="4">
        <v>1</v>
      </c>
      <c r="J8" s="4">
        <v>1</v>
      </c>
      <c r="K8" s="4">
        <v>1</v>
      </c>
      <c r="L8" s="4">
        <v>1</v>
      </c>
      <c r="M8" s="4">
        <v>1</v>
      </c>
      <c r="N8" s="4">
        <v>1</v>
      </c>
      <c r="O8" s="4">
        <v>1</v>
      </c>
      <c r="P8" s="4">
        <v>1</v>
      </c>
      <c r="Q8" s="4">
        <v>1</v>
      </c>
      <c r="R8" s="4">
        <v>1</v>
      </c>
      <c r="S8" s="4">
        <v>1</v>
      </c>
      <c r="T8" s="4">
        <v>1</v>
      </c>
      <c r="U8" s="4">
        <v>1</v>
      </c>
      <c r="V8" s="4">
        <v>1</v>
      </c>
      <c r="W8" s="4">
        <v>1</v>
      </c>
      <c r="X8" s="4">
        <v>1</v>
      </c>
    </row>
    <row r="9" spans="1:24" ht="15.5" x14ac:dyDescent="0.35">
      <c r="A9" s="4" t="s">
        <v>744</v>
      </c>
      <c r="B9" s="4" t="s">
        <v>290</v>
      </c>
      <c r="C9" s="4">
        <v>1</v>
      </c>
      <c r="D9" s="4">
        <v>1</v>
      </c>
      <c r="E9" s="4">
        <v>1</v>
      </c>
      <c r="F9" s="4">
        <v>1</v>
      </c>
      <c r="G9" s="4">
        <v>1</v>
      </c>
      <c r="H9" s="4">
        <v>1</v>
      </c>
      <c r="I9" s="4">
        <v>1</v>
      </c>
      <c r="J9" s="4">
        <v>1</v>
      </c>
      <c r="K9" s="4">
        <v>1</v>
      </c>
      <c r="L9" s="4">
        <v>1</v>
      </c>
      <c r="M9" s="4">
        <v>1</v>
      </c>
      <c r="N9" s="4">
        <v>1</v>
      </c>
      <c r="O9" s="4">
        <v>1</v>
      </c>
      <c r="P9" s="4">
        <v>1</v>
      </c>
      <c r="Q9" s="4">
        <v>1</v>
      </c>
      <c r="R9" s="4">
        <v>1</v>
      </c>
      <c r="S9" s="4">
        <v>1</v>
      </c>
      <c r="T9" s="4">
        <v>1</v>
      </c>
      <c r="U9" s="4">
        <v>1</v>
      </c>
      <c r="V9" s="4">
        <v>1</v>
      </c>
      <c r="W9" s="4">
        <v>1</v>
      </c>
      <c r="X9" s="4">
        <v>1</v>
      </c>
    </row>
    <row r="10" spans="1:24" ht="15.5" x14ac:dyDescent="0.35">
      <c r="A10" s="4" t="s">
        <v>744</v>
      </c>
      <c r="B10" s="4" t="s">
        <v>291</v>
      </c>
      <c r="C10" s="4">
        <v>1</v>
      </c>
      <c r="D10" s="4">
        <v>1</v>
      </c>
      <c r="E10" s="4">
        <v>1</v>
      </c>
      <c r="F10" s="4">
        <v>1</v>
      </c>
      <c r="G10" s="4">
        <v>1</v>
      </c>
      <c r="H10" s="4">
        <v>1</v>
      </c>
      <c r="I10" s="4">
        <v>1</v>
      </c>
      <c r="J10" s="4">
        <v>1</v>
      </c>
      <c r="K10" s="4">
        <v>1</v>
      </c>
      <c r="L10" s="4">
        <v>1</v>
      </c>
      <c r="M10" s="4">
        <v>1</v>
      </c>
      <c r="N10" s="4">
        <v>1</v>
      </c>
      <c r="O10" s="4">
        <v>1</v>
      </c>
      <c r="P10" s="4">
        <v>1</v>
      </c>
      <c r="Q10" s="4">
        <v>1</v>
      </c>
      <c r="R10" s="4">
        <v>1</v>
      </c>
      <c r="S10" s="4">
        <v>1</v>
      </c>
      <c r="T10" s="4">
        <v>1</v>
      </c>
      <c r="U10" s="4">
        <v>1</v>
      </c>
      <c r="V10" s="4">
        <v>1</v>
      </c>
      <c r="W10" s="4">
        <v>1</v>
      </c>
      <c r="X10" s="4">
        <v>1</v>
      </c>
    </row>
    <row r="11" spans="1:24" ht="15.5" x14ac:dyDescent="0.35">
      <c r="A11" s="4" t="s">
        <v>744</v>
      </c>
      <c r="B11" s="4" t="s">
        <v>292</v>
      </c>
      <c r="C11" s="4">
        <v>1</v>
      </c>
      <c r="D11" s="4">
        <v>1</v>
      </c>
      <c r="E11" s="4">
        <v>1</v>
      </c>
      <c r="F11" s="4">
        <v>1</v>
      </c>
      <c r="G11" s="4">
        <v>1</v>
      </c>
      <c r="H11" s="4">
        <v>1</v>
      </c>
      <c r="I11" s="4">
        <v>1</v>
      </c>
      <c r="J11" s="4">
        <v>1</v>
      </c>
      <c r="K11" s="4">
        <v>1</v>
      </c>
      <c r="L11" s="4">
        <v>1</v>
      </c>
      <c r="M11" s="4">
        <v>1</v>
      </c>
      <c r="N11" s="4">
        <v>1</v>
      </c>
      <c r="O11" s="4">
        <v>1</v>
      </c>
      <c r="P11" s="4">
        <v>1</v>
      </c>
      <c r="Q11" s="4">
        <v>1</v>
      </c>
      <c r="R11" s="4">
        <v>1</v>
      </c>
      <c r="S11" s="4">
        <v>1</v>
      </c>
      <c r="T11" s="4">
        <v>1</v>
      </c>
      <c r="U11" s="4">
        <v>1</v>
      </c>
      <c r="V11" s="4">
        <v>1</v>
      </c>
      <c r="W11" s="4">
        <v>1</v>
      </c>
      <c r="X11" s="4">
        <v>1</v>
      </c>
    </row>
    <row r="12" spans="1:24" ht="15.5" x14ac:dyDescent="0.35">
      <c r="A12" s="4" t="s">
        <v>744</v>
      </c>
      <c r="B12" s="4" t="s">
        <v>293</v>
      </c>
      <c r="C12" s="4">
        <v>1</v>
      </c>
      <c r="D12" s="4">
        <v>1</v>
      </c>
      <c r="E12" s="4">
        <v>1</v>
      </c>
      <c r="F12" s="4">
        <v>1</v>
      </c>
      <c r="G12" s="4">
        <v>1</v>
      </c>
      <c r="H12" s="4">
        <v>1</v>
      </c>
      <c r="I12" s="4">
        <v>1</v>
      </c>
      <c r="J12" s="4">
        <v>1</v>
      </c>
      <c r="K12" s="4">
        <v>1</v>
      </c>
      <c r="L12" s="4">
        <v>1</v>
      </c>
      <c r="M12" s="4">
        <v>1</v>
      </c>
      <c r="N12" s="4">
        <v>1</v>
      </c>
      <c r="O12" s="4">
        <v>1</v>
      </c>
      <c r="P12" s="4">
        <v>1</v>
      </c>
      <c r="Q12" s="4">
        <v>1</v>
      </c>
      <c r="R12" s="4">
        <v>1</v>
      </c>
      <c r="S12" s="4">
        <v>1</v>
      </c>
      <c r="T12" s="4">
        <v>1</v>
      </c>
      <c r="U12" s="4">
        <v>1</v>
      </c>
      <c r="V12" s="4">
        <v>1</v>
      </c>
      <c r="W12" s="4">
        <v>1</v>
      </c>
      <c r="X12" s="4">
        <v>1</v>
      </c>
    </row>
    <row r="13" spans="1:24" ht="15.5" x14ac:dyDescent="0.35">
      <c r="A13" s="4" t="s">
        <v>744</v>
      </c>
      <c r="B13" s="4" t="s">
        <v>294</v>
      </c>
      <c r="C13" s="4">
        <v>1</v>
      </c>
      <c r="D13" s="4">
        <v>1</v>
      </c>
      <c r="E13" s="4">
        <v>1</v>
      </c>
      <c r="F13" s="4">
        <v>1</v>
      </c>
      <c r="G13" s="4">
        <v>1</v>
      </c>
      <c r="H13" s="4">
        <v>1</v>
      </c>
      <c r="I13" s="4">
        <v>1</v>
      </c>
      <c r="J13" s="4">
        <v>1</v>
      </c>
      <c r="K13" s="4">
        <v>1</v>
      </c>
      <c r="L13" s="4">
        <v>1</v>
      </c>
      <c r="M13" s="4">
        <v>1</v>
      </c>
      <c r="N13" s="4">
        <v>1</v>
      </c>
      <c r="O13" s="4">
        <v>1</v>
      </c>
      <c r="P13" s="4">
        <v>1</v>
      </c>
      <c r="Q13" s="4">
        <v>1</v>
      </c>
      <c r="R13" s="4">
        <v>1</v>
      </c>
      <c r="S13" s="4">
        <v>1</v>
      </c>
      <c r="T13" s="4">
        <v>1</v>
      </c>
      <c r="U13" s="4">
        <v>1</v>
      </c>
      <c r="V13" s="4">
        <v>1</v>
      </c>
      <c r="W13" s="4">
        <v>1</v>
      </c>
      <c r="X13" s="4">
        <v>1</v>
      </c>
    </row>
    <row r="14" spans="1:24" ht="15.5" x14ac:dyDescent="0.35">
      <c r="A14" s="4" t="s">
        <v>744</v>
      </c>
      <c r="B14" s="4" t="s">
        <v>295</v>
      </c>
      <c r="C14" s="4">
        <v>1</v>
      </c>
      <c r="D14" s="4">
        <v>1</v>
      </c>
      <c r="E14" s="4">
        <v>1</v>
      </c>
      <c r="F14" s="4">
        <v>1</v>
      </c>
      <c r="G14" s="4">
        <v>1</v>
      </c>
      <c r="H14" s="4">
        <v>1</v>
      </c>
      <c r="I14" s="4">
        <v>1</v>
      </c>
      <c r="J14" s="4">
        <v>1</v>
      </c>
      <c r="K14" s="4">
        <v>1</v>
      </c>
      <c r="L14" s="4">
        <v>1</v>
      </c>
      <c r="M14" s="4">
        <v>1</v>
      </c>
      <c r="N14" s="4">
        <v>1</v>
      </c>
      <c r="O14" s="4">
        <v>1</v>
      </c>
      <c r="P14" s="4">
        <v>1</v>
      </c>
      <c r="Q14" s="4">
        <v>1</v>
      </c>
      <c r="R14" s="4">
        <v>1</v>
      </c>
      <c r="S14" s="4">
        <v>1</v>
      </c>
      <c r="T14" s="4">
        <v>1</v>
      </c>
      <c r="U14" s="4">
        <v>1</v>
      </c>
      <c r="V14" s="4">
        <v>1</v>
      </c>
      <c r="W14" s="4">
        <v>1</v>
      </c>
      <c r="X14" s="4">
        <v>1</v>
      </c>
    </row>
    <row r="15" spans="1:24" ht="15.5" x14ac:dyDescent="0.35">
      <c r="A15" s="4" t="s">
        <v>744</v>
      </c>
      <c r="B15" s="4" t="s">
        <v>296</v>
      </c>
      <c r="C15" s="4">
        <v>1</v>
      </c>
      <c r="D15" s="4">
        <v>1</v>
      </c>
      <c r="E15" s="4">
        <v>1</v>
      </c>
      <c r="F15" s="4">
        <v>1</v>
      </c>
      <c r="G15" s="4">
        <v>1</v>
      </c>
      <c r="H15" s="4">
        <v>1</v>
      </c>
      <c r="I15" s="4">
        <v>1</v>
      </c>
      <c r="J15" s="4">
        <v>1</v>
      </c>
      <c r="K15" s="4">
        <v>1</v>
      </c>
      <c r="L15" s="4">
        <v>1</v>
      </c>
      <c r="M15" s="4">
        <v>1</v>
      </c>
      <c r="N15" s="4">
        <v>1</v>
      </c>
      <c r="O15" s="4">
        <v>1</v>
      </c>
      <c r="P15" s="4">
        <v>1</v>
      </c>
      <c r="Q15" s="4">
        <v>1</v>
      </c>
      <c r="R15" s="4">
        <v>1</v>
      </c>
      <c r="S15" s="4">
        <v>1</v>
      </c>
      <c r="T15" s="4">
        <v>1</v>
      </c>
      <c r="U15" s="4">
        <v>1</v>
      </c>
      <c r="V15" s="4">
        <v>1</v>
      </c>
      <c r="W15" s="4">
        <v>1</v>
      </c>
      <c r="X15" s="4">
        <v>1</v>
      </c>
    </row>
    <row r="16" spans="1:24" ht="15.5" x14ac:dyDescent="0.35">
      <c r="A16" s="4" t="s">
        <v>744</v>
      </c>
      <c r="B16" s="4" t="s">
        <v>297</v>
      </c>
      <c r="C16" s="4">
        <v>1</v>
      </c>
      <c r="D16" s="4">
        <v>1</v>
      </c>
      <c r="E16" s="4">
        <v>1</v>
      </c>
      <c r="F16" s="4">
        <v>1</v>
      </c>
      <c r="G16" s="4">
        <v>1</v>
      </c>
      <c r="H16" s="4">
        <v>1</v>
      </c>
      <c r="I16" s="4">
        <v>1</v>
      </c>
      <c r="J16" s="4">
        <v>1</v>
      </c>
      <c r="K16" s="4">
        <v>1</v>
      </c>
      <c r="L16" s="4">
        <v>1</v>
      </c>
      <c r="M16" s="4">
        <v>1</v>
      </c>
      <c r="N16" s="4">
        <v>1</v>
      </c>
      <c r="O16" s="4">
        <v>1</v>
      </c>
      <c r="P16" s="4">
        <v>1</v>
      </c>
      <c r="Q16" s="4">
        <v>1</v>
      </c>
      <c r="R16" s="4">
        <v>1</v>
      </c>
      <c r="S16" s="4">
        <v>1</v>
      </c>
      <c r="T16" s="4">
        <v>1</v>
      </c>
      <c r="U16" s="4">
        <v>1</v>
      </c>
      <c r="V16" s="4">
        <v>1</v>
      </c>
      <c r="W16" s="4">
        <v>1</v>
      </c>
      <c r="X16" s="4">
        <v>1</v>
      </c>
    </row>
    <row r="17" spans="1:24" ht="15.5" x14ac:dyDescent="0.35">
      <c r="A17" s="4" t="s">
        <v>744</v>
      </c>
      <c r="B17" s="4" t="s">
        <v>298</v>
      </c>
      <c r="C17" s="4">
        <v>1</v>
      </c>
      <c r="D17" s="4">
        <v>1</v>
      </c>
      <c r="E17" s="4">
        <v>1</v>
      </c>
      <c r="F17" s="4">
        <v>1</v>
      </c>
      <c r="G17" s="4">
        <v>1</v>
      </c>
      <c r="H17" s="4">
        <v>1</v>
      </c>
      <c r="I17" s="4">
        <v>1</v>
      </c>
      <c r="J17" s="4">
        <v>1</v>
      </c>
      <c r="K17" s="4">
        <v>1</v>
      </c>
      <c r="L17" s="4">
        <v>1</v>
      </c>
      <c r="M17" s="4">
        <v>1</v>
      </c>
      <c r="N17" s="4">
        <v>1</v>
      </c>
      <c r="O17" s="4">
        <v>1</v>
      </c>
      <c r="P17" s="4">
        <v>1</v>
      </c>
      <c r="Q17" s="4">
        <v>1</v>
      </c>
      <c r="R17" s="4">
        <v>1</v>
      </c>
      <c r="S17" s="4">
        <v>1</v>
      </c>
      <c r="T17" s="4">
        <v>1</v>
      </c>
      <c r="U17" s="4">
        <v>1</v>
      </c>
      <c r="V17" s="4">
        <v>1</v>
      </c>
      <c r="W17" s="4">
        <v>1</v>
      </c>
      <c r="X17" s="4">
        <v>1</v>
      </c>
    </row>
    <row r="18" spans="1:24" ht="15.5" x14ac:dyDescent="0.35">
      <c r="A18" s="4" t="s">
        <v>744</v>
      </c>
      <c r="B18" s="4" t="s">
        <v>299</v>
      </c>
      <c r="C18" s="4">
        <v>1</v>
      </c>
      <c r="D18" s="4">
        <v>1</v>
      </c>
      <c r="E18" s="4">
        <v>1</v>
      </c>
      <c r="F18" s="4">
        <v>1</v>
      </c>
      <c r="G18" s="4">
        <v>1</v>
      </c>
      <c r="H18" s="4">
        <v>1</v>
      </c>
      <c r="I18" s="4">
        <v>1</v>
      </c>
      <c r="J18" s="4">
        <v>1</v>
      </c>
      <c r="K18" s="4">
        <v>1</v>
      </c>
      <c r="L18" s="4">
        <v>1</v>
      </c>
      <c r="M18" s="4">
        <v>1</v>
      </c>
      <c r="N18" s="4">
        <v>1</v>
      </c>
      <c r="O18" s="4">
        <v>1</v>
      </c>
      <c r="P18" s="4">
        <v>1</v>
      </c>
      <c r="Q18" s="4">
        <v>1</v>
      </c>
      <c r="R18" s="4">
        <v>1</v>
      </c>
      <c r="S18" s="4">
        <v>1</v>
      </c>
      <c r="T18" s="4">
        <v>1</v>
      </c>
      <c r="U18" s="4">
        <v>1</v>
      </c>
      <c r="V18" s="4">
        <v>1</v>
      </c>
      <c r="W18" s="4">
        <v>1</v>
      </c>
      <c r="X18" s="4">
        <v>1</v>
      </c>
    </row>
    <row r="19" spans="1:24" ht="15.5" x14ac:dyDescent="0.35">
      <c r="A19" s="4" t="s">
        <v>744</v>
      </c>
      <c r="B19" s="4" t="s">
        <v>300</v>
      </c>
      <c r="C19" s="4">
        <v>1</v>
      </c>
      <c r="D19" s="4">
        <v>1</v>
      </c>
      <c r="E19" s="4">
        <v>1</v>
      </c>
      <c r="F19" s="4">
        <v>1</v>
      </c>
      <c r="G19" s="4">
        <v>1</v>
      </c>
      <c r="H19" s="4">
        <v>1</v>
      </c>
      <c r="I19" s="4">
        <v>1</v>
      </c>
      <c r="J19" s="4">
        <v>1</v>
      </c>
      <c r="K19" s="4">
        <v>1</v>
      </c>
      <c r="L19" s="4">
        <v>1</v>
      </c>
      <c r="M19" s="4">
        <v>1</v>
      </c>
      <c r="N19" s="4">
        <v>1</v>
      </c>
      <c r="O19" s="4">
        <v>1</v>
      </c>
      <c r="P19" s="4">
        <v>1</v>
      </c>
      <c r="Q19" s="4">
        <v>1</v>
      </c>
      <c r="R19" s="4">
        <v>1</v>
      </c>
      <c r="S19" s="4">
        <v>1</v>
      </c>
      <c r="T19" s="4">
        <v>1</v>
      </c>
      <c r="U19" s="4">
        <v>1</v>
      </c>
      <c r="V19" s="4">
        <v>1</v>
      </c>
      <c r="W19" s="4">
        <v>1</v>
      </c>
      <c r="X19" s="4">
        <v>1</v>
      </c>
    </row>
    <row r="20" spans="1:24" ht="15.5" x14ac:dyDescent="0.35">
      <c r="A20" s="4" t="s">
        <v>744</v>
      </c>
      <c r="B20" s="4" t="s">
        <v>301</v>
      </c>
      <c r="C20" s="4">
        <v>1</v>
      </c>
      <c r="D20" s="4">
        <v>1</v>
      </c>
      <c r="E20" s="4">
        <v>1</v>
      </c>
      <c r="F20" s="4">
        <v>1</v>
      </c>
      <c r="G20" s="4">
        <v>1</v>
      </c>
      <c r="H20" s="4">
        <v>1</v>
      </c>
      <c r="I20" s="4">
        <v>1</v>
      </c>
      <c r="J20" s="4">
        <v>1</v>
      </c>
      <c r="K20" s="4">
        <v>1</v>
      </c>
      <c r="L20" s="4">
        <v>1</v>
      </c>
      <c r="M20" s="4">
        <v>1</v>
      </c>
      <c r="N20" s="4">
        <v>1</v>
      </c>
      <c r="O20" s="4">
        <v>1</v>
      </c>
      <c r="P20" s="4">
        <v>1</v>
      </c>
      <c r="Q20" s="4">
        <v>1</v>
      </c>
      <c r="R20" s="4">
        <v>1</v>
      </c>
      <c r="S20" s="4">
        <v>1</v>
      </c>
      <c r="T20" s="4">
        <v>1</v>
      </c>
      <c r="U20" s="4">
        <v>1</v>
      </c>
      <c r="V20" s="4">
        <v>1</v>
      </c>
      <c r="W20" s="4">
        <v>1</v>
      </c>
      <c r="X20" s="4">
        <v>1</v>
      </c>
    </row>
    <row r="21" spans="1:24" ht="15.5" x14ac:dyDescent="0.35">
      <c r="A21" s="4" t="s">
        <v>744</v>
      </c>
      <c r="B21" s="4" t="s">
        <v>302</v>
      </c>
      <c r="C21" s="4">
        <v>1</v>
      </c>
      <c r="D21" s="4">
        <v>1</v>
      </c>
      <c r="E21" s="4">
        <v>1</v>
      </c>
      <c r="F21" s="4">
        <v>1</v>
      </c>
      <c r="G21" s="4">
        <v>1</v>
      </c>
      <c r="H21" s="4">
        <v>1</v>
      </c>
      <c r="I21" s="4">
        <v>1</v>
      </c>
      <c r="J21" s="4">
        <v>1</v>
      </c>
      <c r="K21" s="4">
        <v>1</v>
      </c>
      <c r="L21" s="4">
        <v>1</v>
      </c>
      <c r="M21" s="4">
        <v>1</v>
      </c>
      <c r="N21" s="4">
        <v>1</v>
      </c>
      <c r="O21" s="4">
        <v>1</v>
      </c>
      <c r="P21" s="4">
        <v>1</v>
      </c>
      <c r="Q21" s="4">
        <v>1</v>
      </c>
      <c r="R21" s="4">
        <v>1</v>
      </c>
      <c r="S21" s="4">
        <v>1</v>
      </c>
      <c r="T21" s="4">
        <v>1</v>
      </c>
      <c r="U21" s="4">
        <v>1</v>
      </c>
      <c r="V21" s="4">
        <v>1</v>
      </c>
      <c r="W21" s="4">
        <v>1</v>
      </c>
      <c r="X21" s="4">
        <v>1</v>
      </c>
    </row>
    <row r="22" spans="1:24" ht="15.5" x14ac:dyDescent="0.35">
      <c r="A22" s="4" t="s">
        <v>744</v>
      </c>
      <c r="B22" s="4" t="s">
        <v>303</v>
      </c>
      <c r="C22" s="4">
        <v>1</v>
      </c>
      <c r="D22" s="4">
        <v>1</v>
      </c>
      <c r="E22" s="4">
        <v>1</v>
      </c>
      <c r="F22" s="4">
        <v>1</v>
      </c>
      <c r="G22" s="4">
        <v>1</v>
      </c>
      <c r="H22" s="4">
        <v>1</v>
      </c>
      <c r="I22" s="4">
        <v>1</v>
      </c>
      <c r="J22" s="4">
        <v>1</v>
      </c>
      <c r="K22" s="4">
        <v>1</v>
      </c>
      <c r="L22" s="4">
        <v>1</v>
      </c>
      <c r="M22" s="4">
        <v>1</v>
      </c>
      <c r="N22" s="4">
        <v>1</v>
      </c>
      <c r="O22" s="4">
        <v>1</v>
      </c>
      <c r="P22" s="4">
        <v>1</v>
      </c>
      <c r="Q22" s="4">
        <v>1</v>
      </c>
      <c r="R22" s="4">
        <v>1</v>
      </c>
      <c r="S22" s="4">
        <v>1</v>
      </c>
      <c r="T22" s="4">
        <v>1</v>
      </c>
      <c r="U22" s="4">
        <v>1</v>
      </c>
      <c r="V22" s="4">
        <v>1</v>
      </c>
      <c r="W22" s="4">
        <v>1</v>
      </c>
      <c r="X22" s="4">
        <v>1</v>
      </c>
    </row>
    <row r="23" spans="1:24" ht="15.5" x14ac:dyDescent="0.35">
      <c r="A23" s="4" t="s">
        <v>744</v>
      </c>
      <c r="B23" s="4" t="s">
        <v>304</v>
      </c>
      <c r="C23" s="4">
        <v>1</v>
      </c>
      <c r="D23" s="4">
        <v>1</v>
      </c>
      <c r="E23" s="4">
        <v>1</v>
      </c>
      <c r="F23" s="4">
        <v>1</v>
      </c>
      <c r="G23" s="4">
        <v>1</v>
      </c>
      <c r="H23" s="4">
        <v>1</v>
      </c>
      <c r="I23" s="4">
        <v>1</v>
      </c>
      <c r="J23" s="4">
        <v>1</v>
      </c>
      <c r="K23" s="4">
        <v>1</v>
      </c>
      <c r="L23" s="4">
        <v>1</v>
      </c>
      <c r="M23" s="4">
        <v>1</v>
      </c>
      <c r="N23" s="4">
        <v>1</v>
      </c>
      <c r="O23" s="4">
        <v>1</v>
      </c>
      <c r="P23" s="4">
        <v>1</v>
      </c>
      <c r="Q23" s="4">
        <v>1</v>
      </c>
      <c r="R23" s="4">
        <v>1</v>
      </c>
      <c r="S23" s="4">
        <v>1</v>
      </c>
      <c r="T23" s="4">
        <v>1</v>
      </c>
      <c r="U23" s="4">
        <v>1</v>
      </c>
      <c r="V23" s="4">
        <v>1</v>
      </c>
      <c r="W23" s="4">
        <v>1</v>
      </c>
      <c r="X23" s="4">
        <v>1</v>
      </c>
    </row>
    <row r="24" spans="1:24" ht="15.5" x14ac:dyDescent="0.35">
      <c r="A24" s="4" t="s">
        <v>744</v>
      </c>
      <c r="B24" s="4" t="s">
        <v>305</v>
      </c>
      <c r="C24" s="4">
        <v>1</v>
      </c>
      <c r="D24" s="4">
        <v>1</v>
      </c>
      <c r="E24" s="4">
        <v>1</v>
      </c>
      <c r="F24" s="4">
        <v>1</v>
      </c>
      <c r="G24" s="4">
        <v>1</v>
      </c>
      <c r="H24" s="4">
        <v>1</v>
      </c>
      <c r="I24" s="4">
        <v>1</v>
      </c>
      <c r="J24" s="4">
        <v>1</v>
      </c>
      <c r="K24" s="4">
        <v>1</v>
      </c>
      <c r="L24" s="4">
        <v>1</v>
      </c>
      <c r="M24" s="4">
        <v>1</v>
      </c>
      <c r="N24" s="4">
        <v>1</v>
      </c>
      <c r="O24" s="4">
        <v>1</v>
      </c>
      <c r="P24" s="4">
        <v>1</v>
      </c>
      <c r="Q24" s="4">
        <v>1</v>
      </c>
      <c r="R24" s="4">
        <v>1</v>
      </c>
      <c r="S24" s="4">
        <v>1</v>
      </c>
      <c r="T24" s="4">
        <v>1</v>
      </c>
      <c r="U24" s="4">
        <v>1</v>
      </c>
      <c r="V24" s="4">
        <v>1</v>
      </c>
      <c r="W24" s="4">
        <v>1</v>
      </c>
      <c r="X24" s="4">
        <v>1</v>
      </c>
    </row>
    <row r="25" spans="1:24" ht="15.5" x14ac:dyDescent="0.35">
      <c r="A25" s="4" t="s">
        <v>744</v>
      </c>
      <c r="B25" s="4" t="s">
        <v>306</v>
      </c>
      <c r="C25" s="4">
        <v>1</v>
      </c>
      <c r="D25" s="4">
        <v>1</v>
      </c>
      <c r="E25" s="4">
        <v>1</v>
      </c>
      <c r="F25" s="4">
        <v>1</v>
      </c>
      <c r="G25" s="4">
        <v>1</v>
      </c>
      <c r="H25" s="4">
        <v>1</v>
      </c>
      <c r="I25" s="4">
        <v>1</v>
      </c>
      <c r="J25" s="4">
        <v>1</v>
      </c>
      <c r="K25" s="4">
        <v>1</v>
      </c>
      <c r="L25" s="4">
        <v>1</v>
      </c>
      <c r="M25" s="4">
        <v>1</v>
      </c>
      <c r="N25" s="4">
        <v>1</v>
      </c>
      <c r="O25" s="4">
        <v>1</v>
      </c>
      <c r="P25" s="4">
        <v>1</v>
      </c>
      <c r="Q25" s="4">
        <v>1</v>
      </c>
      <c r="R25" s="4">
        <v>1</v>
      </c>
      <c r="S25" s="4">
        <v>1</v>
      </c>
      <c r="T25" s="4">
        <v>1</v>
      </c>
      <c r="U25" s="4">
        <v>1</v>
      </c>
      <c r="V25" s="4">
        <v>1</v>
      </c>
      <c r="W25" s="4">
        <v>1</v>
      </c>
      <c r="X25" s="4">
        <v>1</v>
      </c>
    </row>
    <row r="26" spans="1:24" ht="15.5" x14ac:dyDescent="0.35">
      <c r="A26" s="4" t="s">
        <v>744</v>
      </c>
      <c r="B26" s="4" t="s">
        <v>307</v>
      </c>
      <c r="C26" s="4">
        <v>1</v>
      </c>
      <c r="D26" s="4">
        <v>1</v>
      </c>
      <c r="E26" s="4">
        <v>1</v>
      </c>
      <c r="F26" s="4">
        <v>1</v>
      </c>
      <c r="G26" s="4">
        <v>1</v>
      </c>
      <c r="H26" s="4">
        <v>1</v>
      </c>
      <c r="I26" s="4">
        <v>1</v>
      </c>
      <c r="J26" s="4">
        <v>1</v>
      </c>
      <c r="K26" s="4">
        <v>1</v>
      </c>
      <c r="L26" s="4">
        <v>1</v>
      </c>
      <c r="M26" s="4">
        <v>1</v>
      </c>
      <c r="N26" s="4">
        <v>1</v>
      </c>
      <c r="O26" s="4">
        <v>1</v>
      </c>
      <c r="P26" s="4">
        <v>1</v>
      </c>
      <c r="Q26" s="4">
        <v>1</v>
      </c>
      <c r="R26" s="4">
        <v>1</v>
      </c>
      <c r="S26" s="4">
        <v>1</v>
      </c>
      <c r="T26" s="4">
        <v>1</v>
      </c>
      <c r="U26" s="4">
        <v>1</v>
      </c>
      <c r="V26" s="4">
        <v>1</v>
      </c>
      <c r="W26" s="4">
        <v>1</v>
      </c>
      <c r="X26" s="4">
        <v>1</v>
      </c>
    </row>
    <row r="27" spans="1:24" ht="15.5" x14ac:dyDescent="0.35">
      <c r="A27" s="4" t="s">
        <v>744</v>
      </c>
      <c r="B27" s="4" t="s">
        <v>308</v>
      </c>
      <c r="C27" s="4">
        <v>1</v>
      </c>
      <c r="D27" s="4">
        <v>1</v>
      </c>
      <c r="E27" s="4">
        <v>1</v>
      </c>
      <c r="F27" s="4">
        <v>1</v>
      </c>
      <c r="G27" s="4">
        <v>1</v>
      </c>
      <c r="H27" s="4">
        <v>1</v>
      </c>
      <c r="I27" s="4">
        <v>1</v>
      </c>
      <c r="J27" s="4">
        <v>1</v>
      </c>
      <c r="K27" s="4">
        <v>1</v>
      </c>
      <c r="L27" s="4">
        <v>1</v>
      </c>
      <c r="M27" s="4">
        <v>1</v>
      </c>
      <c r="N27" s="4">
        <v>1</v>
      </c>
      <c r="O27" s="4">
        <v>1</v>
      </c>
      <c r="P27" s="4">
        <v>1</v>
      </c>
      <c r="Q27" s="4">
        <v>1</v>
      </c>
      <c r="R27" s="4">
        <v>1</v>
      </c>
      <c r="S27" s="4">
        <v>1</v>
      </c>
      <c r="T27" s="4">
        <v>1</v>
      </c>
      <c r="U27" s="4">
        <v>1</v>
      </c>
      <c r="V27" s="4">
        <v>1</v>
      </c>
      <c r="W27" s="4">
        <v>1</v>
      </c>
      <c r="X27" s="4">
        <v>1</v>
      </c>
    </row>
    <row r="28" spans="1:24" ht="15.5" x14ac:dyDescent="0.35">
      <c r="A28" s="4" t="s">
        <v>744</v>
      </c>
      <c r="B28" s="4" t="s">
        <v>309</v>
      </c>
      <c r="C28" s="4">
        <v>1</v>
      </c>
      <c r="D28" s="4">
        <v>1</v>
      </c>
      <c r="E28" s="4">
        <v>1</v>
      </c>
      <c r="F28" s="4">
        <v>1</v>
      </c>
      <c r="G28" s="4">
        <v>1</v>
      </c>
      <c r="H28" s="4">
        <v>1</v>
      </c>
      <c r="I28" s="4">
        <v>1</v>
      </c>
      <c r="J28" s="4">
        <v>1</v>
      </c>
      <c r="K28" s="4">
        <v>1</v>
      </c>
      <c r="L28" s="4">
        <v>1</v>
      </c>
      <c r="M28" s="4">
        <v>1</v>
      </c>
      <c r="N28" s="4">
        <v>1</v>
      </c>
      <c r="O28" s="4">
        <v>1</v>
      </c>
      <c r="P28" s="4">
        <v>1</v>
      </c>
      <c r="Q28" s="4">
        <v>1</v>
      </c>
      <c r="R28" s="4">
        <v>1</v>
      </c>
      <c r="S28" s="4">
        <v>1</v>
      </c>
      <c r="T28" s="4">
        <v>1</v>
      </c>
      <c r="U28" s="4">
        <v>1</v>
      </c>
      <c r="V28" s="4">
        <v>1</v>
      </c>
      <c r="W28" s="4">
        <v>1</v>
      </c>
      <c r="X28" s="4">
        <v>1</v>
      </c>
    </row>
    <row r="29" spans="1:24" ht="15.5" x14ac:dyDescent="0.35">
      <c r="A29" s="4" t="s">
        <v>744</v>
      </c>
      <c r="B29" s="4" t="s">
        <v>310</v>
      </c>
      <c r="C29" s="4">
        <v>1</v>
      </c>
      <c r="D29" s="4">
        <v>1</v>
      </c>
      <c r="E29" s="4">
        <v>1</v>
      </c>
      <c r="F29" s="4">
        <v>1</v>
      </c>
      <c r="G29" s="4">
        <v>1</v>
      </c>
      <c r="H29" s="4">
        <v>1</v>
      </c>
      <c r="I29" s="4">
        <v>1</v>
      </c>
      <c r="J29" s="4">
        <v>1</v>
      </c>
      <c r="K29" s="4">
        <v>1</v>
      </c>
      <c r="L29" s="4">
        <v>1</v>
      </c>
      <c r="M29" s="4">
        <v>1</v>
      </c>
      <c r="N29" s="4">
        <v>1</v>
      </c>
      <c r="O29" s="4">
        <v>1</v>
      </c>
      <c r="P29" s="4">
        <v>1</v>
      </c>
      <c r="Q29" s="4">
        <v>1</v>
      </c>
      <c r="R29" s="4">
        <v>1</v>
      </c>
      <c r="S29" s="4">
        <v>1</v>
      </c>
      <c r="T29" s="4">
        <v>1</v>
      </c>
      <c r="U29" s="4">
        <v>1</v>
      </c>
      <c r="V29" s="4">
        <v>1</v>
      </c>
      <c r="W29" s="4">
        <v>1</v>
      </c>
      <c r="X29" s="4">
        <v>1</v>
      </c>
    </row>
    <row r="30" spans="1:24" ht="15.5" x14ac:dyDescent="0.35">
      <c r="A30" s="4" t="s">
        <v>744</v>
      </c>
      <c r="B30" s="4" t="s">
        <v>311</v>
      </c>
      <c r="C30" s="4">
        <v>1</v>
      </c>
      <c r="D30" s="4">
        <v>1</v>
      </c>
      <c r="E30" s="4">
        <v>1</v>
      </c>
      <c r="F30" s="4">
        <v>1</v>
      </c>
      <c r="G30" s="4">
        <v>1</v>
      </c>
      <c r="H30" s="4">
        <v>1</v>
      </c>
      <c r="I30" s="4">
        <v>1</v>
      </c>
      <c r="J30" s="4">
        <v>1</v>
      </c>
      <c r="K30" s="4">
        <v>1</v>
      </c>
      <c r="L30" s="4">
        <v>1</v>
      </c>
      <c r="M30" s="4">
        <v>1</v>
      </c>
      <c r="N30" s="4">
        <v>1</v>
      </c>
      <c r="O30" s="4">
        <v>1</v>
      </c>
      <c r="P30" s="4">
        <v>1</v>
      </c>
      <c r="Q30" s="4">
        <v>1</v>
      </c>
      <c r="R30" s="4">
        <v>1</v>
      </c>
      <c r="S30" s="4">
        <v>1</v>
      </c>
      <c r="T30" s="4">
        <v>1</v>
      </c>
      <c r="U30" s="4">
        <v>1</v>
      </c>
      <c r="V30" s="4">
        <v>1</v>
      </c>
      <c r="W30" s="4">
        <v>1</v>
      </c>
      <c r="X30" s="4">
        <v>1</v>
      </c>
    </row>
    <row r="31" spans="1:24" ht="15.5" x14ac:dyDescent="0.35">
      <c r="A31" s="4" t="s">
        <v>744</v>
      </c>
      <c r="B31" s="4" t="s">
        <v>312</v>
      </c>
      <c r="C31" s="4">
        <v>1</v>
      </c>
      <c r="D31" s="4">
        <v>1</v>
      </c>
      <c r="E31" s="4">
        <v>1</v>
      </c>
      <c r="F31" s="4">
        <v>1</v>
      </c>
      <c r="G31" s="4">
        <v>1</v>
      </c>
      <c r="H31" s="4">
        <v>1</v>
      </c>
      <c r="I31" s="4">
        <v>1</v>
      </c>
      <c r="J31" s="4">
        <v>1</v>
      </c>
      <c r="K31" s="4">
        <v>1</v>
      </c>
      <c r="L31" s="4">
        <v>1</v>
      </c>
      <c r="M31" s="4">
        <v>1</v>
      </c>
      <c r="N31" s="4">
        <v>1</v>
      </c>
      <c r="O31" s="4">
        <v>1</v>
      </c>
      <c r="P31" s="4">
        <v>1</v>
      </c>
      <c r="Q31" s="4">
        <v>1</v>
      </c>
      <c r="R31" s="4">
        <v>1</v>
      </c>
      <c r="S31" s="4">
        <v>1</v>
      </c>
      <c r="T31" s="4">
        <v>1</v>
      </c>
      <c r="U31" s="4">
        <v>1</v>
      </c>
      <c r="V31" s="4">
        <v>1</v>
      </c>
      <c r="W31" s="4">
        <v>1</v>
      </c>
      <c r="X31" s="4">
        <v>1</v>
      </c>
    </row>
    <row r="32" spans="1:24" ht="15.5" x14ac:dyDescent="0.35">
      <c r="A32" s="4" t="s">
        <v>744</v>
      </c>
      <c r="B32" s="4" t="s">
        <v>313</v>
      </c>
      <c r="C32" s="4">
        <v>1</v>
      </c>
      <c r="D32" s="4">
        <v>1</v>
      </c>
      <c r="E32" s="4">
        <v>1</v>
      </c>
      <c r="F32" s="4">
        <v>1</v>
      </c>
      <c r="G32" s="4">
        <v>1</v>
      </c>
      <c r="H32" s="4">
        <v>1</v>
      </c>
      <c r="I32" s="4">
        <v>1</v>
      </c>
      <c r="J32" s="4">
        <v>1</v>
      </c>
      <c r="K32" s="4">
        <v>1</v>
      </c>
      <c r="L32" s="4">
        <v>1</v>
      </c>
      <c r="M32" s="4">
        <v>1</v>
      </c>
      <c r="N32" s="4">
        <v>1</v>
      </c>
      <c r="O32" s="4">
        <v>1</v>
      </c>
      <c r="P32" s="4">
        <v>1</v>
      </c>
      <c r="Q32" s="4">
        <v>1</v>
      </c>
      <c r="R32" s="4">
        <v>1</v>
      </c>
      <c r="S32" s="4">
        <v>1</v>
      </c>
      <c r="T32" s="4">
        <v>1</v>
      </c>
      <c r="U32" s="4">
        <v>1</v>
      </c>
      <c r="V32" s="4">
        <v>1</v>
      </c>
      <c r="W32" s="4">
        <v>1</v>
      </c>
      <c r="X32" s="4">
        <v>1</v>
      </c>
    </row>
    <row r="33" spans="1:24" ht="15.5" x14ac:dyDescent="0.35">
      <c r="A33" s="4" t="s">
        <v>744</v>
      </c>
      <c r="B33" s="4" t="s">
        <v>314</v>
      </c>
      <c r="C33" s="4">
        <v>1</v>
      </c>
      <c r="D33" s="4">
        <v>1</v>
      </c>
      <c r="E33" s="4">
        <v>1</v>
      </c>
      <c r="F33" s="4">
        <v>1</v>
      </c>
      <c r="G33" s="4">
        <v>1</v>
      </c>
      <c r="H33" s="4">
        <v>1</v>
      </c>
      <c r="I33" s="4">
        <v>1</v>
      </c>
      <c r="J33" s="4">
        <v>1</v>
      </c>
      <c r="K33" s="4">
        <v>1</v>
      </c>
      <c r="L33" s="4">
        <v>1</v>
      </c>
      <c r="M33" s="4">
        <v>1</v>
      </c>
      <c r="N33" s="4">
        <v>1</v>
      </c>
      <c r="O33" s="4">
        <v>1</v>
      </c>
      <c r="P33" s="4">
        <v>1</v>
      </c>
      <c r="Q33" s="4">
        <v>1</v>
      </c>
      <c r="R33" s="4">
        <v>1</v>
      </c>
      <c r="S33" s="4">
        <v>1</v>
      </c>
      <c r="T33" s="4">
        <v>1</v>
      </c>
      <c r="U33" s="4">
        <v>1</v>
      </c>
      <c r="V33" s="4">
        <v>1</v>
      </c>
      <c r="W33" s="4">
        <v>1</v>
      </c>
      <c r="X33" s="4">
        <v>1</v>
      </c>
    </row>
    <row r="34" spans="1:24" ht="15.5" x14ac:dyDescent="0.35">
      <c r="A34" s="4" t="s">
        <v>744</v>
      </c>
      <c r="B34" s="4" t="s">
        <v>315</v>
      </c>
      <c r="C34" s="4">
        <v>1</v>
      </c>
      <c r="D34" s="4">
        <v>1</v>
      </c>
      <c r="E34" s="4">
        <v>1</v>
      </c>
      <c r="F34" s="4">
        <v>1</v>
      </c>
      <c r="G34" s="4">
        <v>1</v>
      </c>
      <c r="H34" s="4">
        <v>1</v>
      </c>
      <c r="I34" s="4">
        <v>1</v>
      </c>
      <c r="J34" s="4">
        <v>1</v>
      </c>
      <c r="K34" s="4">
        <v>1</v>
      </c>
      <c r="L34" s="4">
        <v>1</v>
      </c>
      <c r="M34" s="4">
        <v>1</v>
      </c>
      <c r="N34" s="4">
        <v>1</v>
      </c>
      <c r="O34" s="4">
        <v>1</v>
      </c>
      <c r="P34" s="4">
        <v>1</v>
      </c>
      <c r="Q34" s="4">
        <v>1</v>
      </c>
      <c r="R34" s="4">
        <v>1</v>
      </c>
      <c r="S34" s="4">
        <v>1</v>
      </c>
      <c r="T34" s="4">
        <v>1</v>
      </c>
      <c r="U34" s="4">
        <v>1</v>
      </c>
      <c r="V34" s="4">
        <v>1</v>
      </c>
      <c r="W34" s="4">
        <v>1</v>
      </c>
      <c r="X34" s="4">
        <v>1</v>
      </c>
    </row>
    <row r="35" spans="1:24" ht="15.5" x14ac:dyDescent="0.35">
      <c r="A35" s="4" t="s">
        <v>744</v>
      </c>
      <c r="B35" s="4" t="s">
        <v>316</v>
      </c>
      <c r="C35" s="4">
        <v>1</v>
      </c>
      <c r="D35" s="4">
        <v>1</v>
      </c>
      <c r="E35" s="4">
        <v>1</v>
      </c>
      <c r="F35" s="4">
        <v>1</v>
      </c>
      <c r="G35" s="4">
        <v>1</v>
      </c>
      <c r="H35" s="4">
        <v>1</v>
      </c>
      <c r="I35" s="4">
        <v>1</v>
      </c>
      <c r="J35" s="4">
        <v>1</v>
      </c>
      <c r="K35" s="4">
        <v>1</v>
      </c>
      <c r="L35" s="4">
        <v>1</v>
      </c>
      <c r="M35" s="4">
        <v>1</v>
      </c>
      <c r="N35" s="4">
        <v>1</v>
      </c>
      <c r="O35" s="4">
        <v>1</v>
      </c>
      <c r="P35" s="4">
        <v>1</v>
      </c>
      <c r="Q35" s="4">
        <v>1</v>
      </c>
      <c r="R35" s="4">
        <v>1</v>
      </c>
      <c r="S35" s="4">
        <v>1</v>
      </c>
      <c r="T35" s="4">
        <v>1</v>
      </c>
      <c r="U35" s="4">
        <v>1</v>
      </c>
      <c r="V35" s="4">
        <v>1</v>
      </c>
      <c r="W35" s="4">
        <v>1</v>
      </c>
      <c r="X35" s="4">
        <v>1</v>
      </c>
    </row>
    <row r="36" spans="1:24" ht="15.5" x14ac:dyDescent="0.35">
      <c r="A36" s="4" t="s">
        <v>744</v>
      </c>
      <c r="B36" s="4" t="s">
        <v>317</v>
      </c>
      <c r="C36" s="4">
        <v>1</v>
      </c>
      <c r="D36" s="4">
        <v>1</v>
      </c>
      <c r="E36" s="4">
        <v>1</v>
      </c>
      <c r="F36" s="4">
        <v>1</v>
      </c>
      <c r="G36" s="4">
        <v>1</v>
      </c>
      <c r="H36" s="4">
        <v>1</v>
      </c>
      <c r="I36" s="4">
        <v>1</v>
      </c>
      <c r="J36" s="4">
        <v>1</v>
      </c>
      <c r="K36" s="4">
        <v>1</v>
      </c>
      <c r="L36" s="4">
        <v>1</v>
      </c>
      <c r="M36" s="4">
        <v>1</v>
      </c>
      <c r="N36" s="4">
        <v>1</v>
      </c>
      <c r="O36" s="4">
        <v>1</v>
      </c>
      <c r="P36" s="4">
        <v>1</v>
      </c>
      <c r="Q36" s="4">
        <v>1</v>
      </c>
      <c r="R36" s="4">
        <v>1</v>
      </c>
      <c r="S36" s="4">
        <v>1</v>
      </c>
      <c r="T36" s="4">
        <v>1</v>
      </c>
      <c r="U36" s="4">
        <v>1</v>
      </c>
      <c r="V36" s="4">
        <v>1</v>
      </c>
      <c r="W36" s="4">
        <v>1</v>
      </c>
      <c r="X36" s="4">
        <v>1</v>
      </c>
    </row>
    <row r="37" spans="1:24" ht="15.5" x14ac:dyDescent="0.35">
      <c r="A37" s="4" t="s">
        <v>744</v>
      </c>
      <c r="B37" s="4" t="s">
        <v>318</v>
      </c>
      <c r="C37" s="4">
        <v>1</v>
      </c>
      <c r="D37" s="4">
        <v>1</v>
      </c>
      <c r="E37" s="4">
        <v>1</v>
      </c>
      <c r="F37" s="4">
        <v>1</v>
      </c>
      <c r="G37" s="4">
        <v>1</v>
      </c>
      <c r="H37" s="4">
        <v>1</v>
      </c>
      <c r="I37" s="4">
        <v>1</v>
      </c>
      <c r="J37" s="4">
        <v>1</v>
      </c>
      <c r="K37" s="4">
        <v>1</v>
      </c>
      <c r="L37" s="4">
        <v>1</v>
      </c>
      <c r="M37" s="4">
        <v>1</v>
      </c>
      <c r="N37" s="4">
        <v>1</v>
      </c>
      <c r="O37" s="4">
        <v>1</v>
      </c>
      <c r="P37" s="4">
        <v>1</v>
      </c>
      <c r="Q37" s="4">
        <v>1</v>
      </c>
      <c r="R37" s="4">
        <v>1</v>
      </c>
      <c r="S37" s="4">
        <v>1</v>
      </c>
      <c r="T37" s="4">
        <v>1</v>
      </c>
      <c r="U37" s="4">
        <v>1</v>
      </c>
      <c r="V37" s="4">
        <v>1</v>
      </c>
      <c r="W37" s="4">
        <v>1</v>
      </c>
      <c r="X37" s="4">
        <v>1</v>
      </c>
    </row>
    <row r="38" spans="1:24" ht="15.5" x14ac:dyDescent="0.35">
      <c r="A38" s="4" t="s">
        <v>744</v>
      </c>
      <c r="B38" s="4" t="s">
        <v>319</v>
      </c>
      <c r="C38" s="4">
        <v>1</v>
      </c>
      <c r="D38" s="4">
        <v>1</v>
      </c>
      <c r="E38" s="4">
        <v>1</v>
      </c>
      <c r="F38" s="4">
        <v>1</v>
      </c>
      <c r="G38" s="4">
        <v>1</v>
      </c>
      <c r="H38" s="4">
        <v>1</v>
      </c>
      <c r="I38" s="4">
        <v>1</v>
      </c>
      <c r="J38" s="4">
        <v>1</v>
      </c>
      <c r="K38" s="4">
        <v>1</v>
      </c>
      <c r="L38" s="4">
        <v>1</v>
      </c>
      <c r="M38" s="4">
        <v>1</v>
      </c>
      <c r="N38" s="4">
        <v>1</v>
      </c>
      <c r="O38" s="4">
        <v>1</v>
      </c>
      <c r="P38" s="4">
        <v>1</v>
      </c>
      <c r="Q38" s="4">
        <v>1</v>
      </c>
      <c r="R38" s="4">
        <v>1</v>
      </c>
      <c r="S38" s="4">
        <v>1</v>
      </c>
      <c r="T38" s="4">
        <v>1</v>
      </c>
      <c r="U38" s="4">
        <v>1</v>
      </c>
      <c r="V38" s="4">
        <v>1</v>
      </c>
      <c r="W38" s="4">
        <v>1</v>
      </c>
      <c r="X38" s="4">
        <v>1</v>
      </c>
    </row>
    <row r="39" spans="1:24" ht="15.5" x14ac:dyDescent="0.35">
      <c r="A39" s="4" t="s">
        <v>744</v>
      </c>
      <c r="B39" s="4" t="s">
        <v>320</v>
      </c>
      <c r="C39" s="4">
        <v>1</v>
      </c>
      <c r="D39" s="4">
        <v>1</v>
      </c>
      <c r="E39" s="4">
        <v>1</v>
      </c>
      <c r="F39" s="4">
        <v>1</v>
      </c>
      <c r="G39" s="4">
        <v>1</v>
      </c>
      <c r="H39" s="4">
        <v>1</v>
      </c>
      <c r="I39" s="4">
        <v>1</v>
      </c>
      <c r="J39" s="4">
        <v>1</v>
      </c>
      <c r="K39" s="4">
        <v>1</v>
      </c>
      <c r="L39" s="4">
        <v>1</v>
      </c>
      <c r="M39" s="4">
        <v>1</v>
      </c>
      <c r="N39" s="4">
        <v>1</v>
      </c>
      <c r="O39" s="4">
        <v>1</v>
      </c>
      <c r="P39" s="4">
        <v>1</v>
      </c>
      <c r="Q39" s="4">
        <v>1</v>
      </c>
      <c r="R39" s="4">
        <v>1</v>
      </c>
      <c r="S39" s="4">
        <v>1</v>
      </c>
      <c r="T39" s="4">
        <v>1</v>
      </c>
      <c r="U39" s="4">
        <v>1</v>
      </c>
      <c r="V39" s="4">
        <v>1</v>
      </c>
      <c r="W39" s="4">
        <v>1</v>
      </c>
      <c r="X39" s="4">
        <v>1</v>
      </c>
    </row>
    <row r="40" spans="1:24" ht="15.5" x14ac:dyDescent="0.35">
      <c r="A40" s="4" t="s">
        <v>744</v>
      </c>
      <c r="B40" s="4" t="s">
        <v>321</v>
      </c>
      <c r="C40" s="4">
        <v>1</v>
      </c>
      <c r="D40" s="4">
        <v>1</v>
      </c>
      <c r="E40" s="4">
        <v>1</v>
      </c>
      <c r="F40" s="4">
        <v>1</v>
      </c>
      <c r="G40" s="4">
        <v>1</v>
      </c>
      <c r="H40" s="4">
        <v>1</v>
      </c>
      <c r="I40" s="4">
        <v>1</v>
      </c>
      <c r="J40" s="4">
        <v>1</v>
      </c>
      <c r="K40" s="4">
        <v>1</v>
      </c>
      <c r="L40" s="4">
        <v>1</v>
      </c>
      <c r="M40" s="4">
        <v>1</v>
      </c>
      <c r="N40" s="4">
        <v>1</v>
      </c>
      <c r="O40" s="4">
        <v>1</v>
      </c>
      <c r="P40" s="4">
        <v>1</v>
      </c>
      <c r="Q40" s="4">
        <v>1</v>
      </c>
      <c r="R40" s="4">
        <v>1</v>
      </c>
      <c r="S40" s="4">
        <v>1</v>
      </c>
      <c r="T40" s="4">
        <v>1</v>
      </c>
      <c r="U40" s="4">
        <v>1</v>
      </c>
      <c r="V40" s="4">
        <v>1</v>
      </c>
      <c r="W40" s="4">
        <v>1</v>
      </c>
      <c r="X40" s="4">
        <v>1</v>
      </c>
    </row>
    <row r="41" spans="1:24" ht="15.5" x14ac:dyDescent="0.35">
      <c r="A41" s="4" t="s">
        <v>744</v>
      </c>
      <c r="B41" s="4" t="s">
        <v>322</v>
      </c>
      <c r="C41" s="4">
        <v>1</v>
      </c>
      <c r="D41" s="4">
        <v>1</v>
      </c>
      <c r="E41" s="4">
        <v>1</v>
      </c>
      <c r="F41" s="4">
        <v>1</v>
      </c>
      <c r="G41" s="4">
        <v>1</v>
      </c>
      <c r="H41" s="4">
        <v>1</v>
      </c>
      <c r="I41" s="4">
        <v>1</v>
      </c>
      <c r="J41" s="4">
        <v>1</v>
      </c>
      <c r="K41" s="4">
        <v>1</v>
      </c>
      <c r="L41" s="4">
        <v>1</v>
      </c>
      <c r="M41" s="4">
        <v>1</v>
      </c>
      <c r="N41" s="4">
        <v>1</v>
      </c>
      <c r="O41" s="4">
        <v>1</v>
      </c>
      <c r="P41" s="4">
        <v>1</v>
      </c>
      <c r="Q41" s="4">
        <v>1</v>
      </c>
      <c r="R41" s="4">
        <v>1</v>
      </c>
      <c r="S41" s="4">
        <v>1</v>
      </c>
      <c r="T41" s="4">
        <v>1</v>
      </c>
      <c r="U41" s="4">
        <v>1</v>
      </c>
      <c r="V41" s="4">
        <v>1</v>
      </c>
      <c r="W41" s="4">
        <v>1</v>
      </c>
      <c r="X41" s="4">
        <v>1</v>
      </c>
    </row>
    <row r="42" spans="1:24" ht="15.5" x14ac:dyDescent="0.35">
      <c r="A42" s="4" t="s">
        <v>744</v>
      </c>
      <c r="B42" s="4" t="s">
        <v>323</v>
      </c>
      <c r="C42" s="4">
        <v>1</v>
      </c>
      <c r="D42" s="4">
        <v>1</v>
      </c>
      <c r="E42" s="4">
        <v>1</v>
      </c>
      <c r="F42" s="4">
        <v>1</v>
      </c>
      <c r="G42" s="4">
        <v>1</v>
      </c>
      <c r="H42" s="4">
        <v>1</v>
      </c>
      <c r="I42" s="4">
        <v>1</v>
      </c>
      <c r="J42" s="4">
        <v>1</v>
      </c>
      <c r="K42" s="4">
        <v>1</v>
      </c>
      <c r="L42" s="4">
        <v>1</v>
      </c>
      <c r="M42" s="4">
        <v>1</v>
      </c>
      <c r="N42" s="4">
        <v>1</v>
      </c>
      <c r="O42" s="4">
        <v>1</v>
      </c>
      <c r="P42" s="4">
        <v>1</v>
      </c>
      <c r="Q42" s="4">
        <v>1</v>
      </c>
      <c r="R42" s="4">
        <v>1</v>
      </c>
      <c r="S42" s="4">
        <v>1</v>
      </c>
      <c r="T42" s="4">
        <v>1</v>
      </c>
      <c r="U42" s="4">
        <v>1</v>
      </c>
      <c r="V42" s="4">
        <v>1</v>
      </c>
      <c r="W42" s="4">
        <v>1</v>
      </c>
      <c r="X42" s="4">
        <v>1</v>
      </c>
    </row>
    <row r="43" spans="1:24" ht="15.5" x14ac:dyDescent="0.35">
      <c r="A43" s="4" t="s">
        <v>744</v>
      </c>
      <c r="B43" s="4" t="s">
        <v>324</v>
      </c>
      <c r="C43" s="4">
        <v>1</v>
      </c>
      <c r="D43" s="4">
        <v>1</v>
      </c>
      <c r="E43" s="4">
        <v>1</v>
      </c>
      <c r="F43" s="4">
        <v>1</v>
      </c>
      <c r="G43" s="4">
        <v>1</v>
      </c>
      <c r="H43" s="4">
        <v>1</v>
      </c>
      <c r="I43" s="4">
        <v>1</v>
      </c>
      <c r="J43" s="4">
        <v>1</v>
      </c>
      <c r="K43" s="4">
        <v>1</v>
      </c>
      <c r="L43" s="4">
        <v>1</v>
      </c>
      <c r="M43" s="4">
        <v>1</v>
      </c>
      <c r="N43" s="4">
        <v>1</v>
      </c>
      <c r="O43" s="4">
        <v>1</v>
      </c>
      <c r="P43" s="4">
        <v>1</v>
      </c>
      <c r="Q43" s="4">
        <v>1</v>
      </c>
      <c r="R43" s="4">
        <v>1</v>
      </c>
      <c r="S43" s="4">
        <v>1</v>
      </c>
      <c r="T43" s="4">
        <v>1</v>
      </c>
      <c r="U43" s="4">
        <v>1</v>
      </c>
      <c r="V43" s="4">
        <v>1</v>
      </c>
      <c r="W43" s="4">
        <v>1</v>
      </c>
      <c r="X43" s="4">
        <v>1</v>
      </c>
    </row>
    <row r="44" spans="1:24" ht="15.5" x14ac:dyDescent="0.35">
      <c r="A44" s="4" t="s">
        <v>744</v>
      </c>
      <c r="B44" s="4" t="s">
        <v>325</v>
      </c>
      <c r="C44" s="4">
        <v>1</v>
      </c>
      <c r="D44" s="4">
        <v>1</v>
      </c>
      <c r="E44" s="4">
        <v>1</v>
      </c>
      <c r="F44" s="4">
        <v>1</v>
      </c>
      <c r="G44" s="4">
        <v>1</v>
      </c>
      <c r="H44" s="4">
        <v>1</v>
      </c>
      <c r="I44" s="4">
        <v>1</v>
      </c>
      <c r="J44" s="4">
        <v>1</v>
      </c>
      <c r="K44" s="4">
        <v>1</v>
      </c>
      <c r="L44" s="4">
        <v>1</v>
      </c>
      <c r="M44" s="4">
        <v>1</v>
      </c>
      <c r="N44" s="4">
        <v>1</v>
      </c>
      <c r="O44" s="4">
        <v>1</v>
      </c>
      <c r="P44" s="4">
        <v>1</v>
      </c>
      <c r="Q44" s="4">
        <v>1</v>
      </c>
      <c r="R44" s="4">
        <v>1</v>
      </c>
      <c r="S44" s="4">
        <v>1</v>
      </c>
      <c r="T44" s="4">
        <v>1</v>
      </c>
      <c r="U44" s="4">
        <v>1</v>
      </c>
      <c r="V44" s="4">
        <v>1</v>
      </c>
      <c r="W44" s="4">
        <v>1</v>
      </c>
      <c r="X44" s="4">
        <v>1</v>
      </c>
    </row>
    <row r="45" spans="1:24" ht="15.5" x14ac:dyDescent="0.35">
      <c r="A45" s="4" t="s">
        <v>744</v>
      </c>
      <c r="B45" s="4" t="s">
        <v>326</v>
      </c>
      <c r="C45" s="4">
        <v>1</v>
      </c>
      <c r="D45" s="4">
        <v>1</v>
      </c>
      <c r="E45" s="4">
        <v>1</v>
      </c>
      <c r="F45" s="4">
        <v>1</v>
      </c>
      <c r="G45" s="4">
        <v>1</v>
      </c>
      <c r="H45" s="4">
        <v>1</v>
      </c>
      <c r="I45" s="4">
        <v>1</v>
      </c>
      <c r="J45" s="4">
        <v>1</v>
      </c>
      <c r="K45" s="4">
        <v>1</v>
      </c>
      <c r="L45" s="4">
        <v>1</v>
      </c>
      <c r="M45" s="4">
        <v>1</v>
      </c>
      <c r="N45" s="4">
        <v>1</v>
      </c>
      <c r="O45" s="4">
        <v>1</v>
      </c>
      <c r="P45" s="4">
        <v>1</v>
      </c>
      <c r="Q45" s="4">
        <v>1</v>
      </c>
      <c r="R45" s="4">
        <v>1</v>
      </c>
      <c r="S45" s="4">
        <v>1</v>
      </c>
      <c r="T45" s="4">
        <v>1</v>
      </c>
      <c r="U45" s="4">
        <v>1</v>
      </c>
      <c r="V45" s="4">
        <v>1</v>
      </c>
      <c r="W45" s="4">
        <v>1</v>
      </c>
      <c r="X45" s="4">
        <v>1</v>
      </c>
    </row>
    <row r="46" spans="1:24" ht="15.5" x14ac:dyDescent="0.35">
      <c r="A46" s="4" t="s">
        <v>744</v>
      </c>
      <c r="B46" s="4" t="s">
        <v>327</v>
      </c>
      <c r="C46" s="4">
        <v>1</v>
      </c>
      <c r="D46" s="4">
        <v>1</v>
      </c>
      <c r="E46" s="4">
        <v>0.96160599606597186</v>
      </c>
      <c r="F46" s="4">
        <v>0.94334071675657871</v>
      </c>
      <c r="G46" s="4">
        <v>0.9572133259282557</v>
      </c>
      <c r="H46" s="4">
        <v>0.9599588564578686</v>
      </c>
      <c r="I46" s="4">
        <v>0.97623847050744439</v>
      </c>
      <c r="J46" s="4">
        <v>0.9599169909940396</v>
      </c>
      <c r="K46" s="4">
        <v>0.95399259900958244</v>
      </c>
      <c r="L46" s="4">
        <v>0.97387407997408904</v>
      </c>
      <c r="M46" s="4">
        <v>0.96277485206334068</v>
      </c>
      <c r="N46" s="4">
        <v>0.96790802633336348</v>
      </c>
      <c r="O46" s="4">
        <v>0.95030717621537464</v>
      </c>
      <c r="P46" s="4">
        <v>0.9749094952901145</v>
      </c>
      <c r="Q46" s="4">
        <v>0.99903412329302099</v>
      </c>
      <c r="R46" s="4">
        <v>0.95303298533491199</v>
      </c>
      <c r="S46" s="4">
        <v>0.96439644369068744</v>
      </c>
      <c r="T46" s="4">
        <v>0.94972972144746348</v>
      </c>
      <c r="U46" s="4">
        <v>0.95938259790205638</v>
      </c>
      <c r="V46" s="4">
        <v>0.97580296230398711</v>
      </c>
      <c r="W46" s="4">
        <v>0.95624914735552091</v>
      </c>
      <c r="X46" s="4">
        <v>0.94790015420146856</v>
      </c>
    </row>
    <row r="47" spans="1:24" ht="15.5" x14ac:dyDescent="0.35">
      <c r="A47" s="4" t="s">
        <v>744</v>
      </c>
      <c r="B47" s="4" t="s">
        <v>328</v>
      </c>
      <c r="C47" s="4">
        <v>1</v>
      </c>
      <c r="D47" s="4">
        <v>1</v>
      </c>
      <c r="E47" s="4">
        <v>0.92321199213194383</v>
      </c>
      <c r="F47" s="4">
        <v>0.88668143351315742</v>
      </c>
      <c r="G47" s="4">
        <v>0.9144266518565114</v>
      </c>
      <c r="H47" s="4">
        <v>0.91991771291573721</v>
      </c>
      <c r="I47" s="4">
        <v>0.95247694101488867</v>
      </c>
      <c r="J47" s="4">
        <v>0.9198339819880792</v>
      </c>
      <c r="K47" s="4">
        <v>0.907985198019165</v>
      </c>
      <c r="L47" s="4">
        <v>0.94774815994817807</v>
      </c>
      <c r="M47" s="4">
        <v>0.92554970412668147</v>
      </c>
      <c r="N47" s="4">
        <v>0.93581605266672696</v>
      </c>
      <c r="O47" s="4">
        <v>0.90061435243074928</v>
      </c>
      <c r="P47" s="4">
        <v>0.94981899058022901</v>
      </c>
      <c r="Q47" s="4">
        <v>0.99806824658604198</v>
      </c>
      <c r="R47" s="4">
        <v>0.90606597066982386</v>
      </c>
      <c r="S47" s="4">
        <v>0.92879288738137478</v>
      </c>
      <c r="T47" s="4">
        <v>0.89945944289492696</v>
      </c>
      <c r="U47" s="4">
        <v>0.91876519580411287</v>
      </c>
      <c r="V47" s="4">
        <v>0.95160592460797411</v>
      </c>
      <c r="W47" s="4">
        <v>0.91249829471104194</v>
      </c>
      <c r="X47" s="4">
        <v>0.89580030840293723</v>
      </c>
    </row>
    <row r="48" spans="1:24" ht="15.5" x14ac:dyDescent="0.35">
      <c r="A48" s="4" t="s">
        <v>744</v>
      </c>
      <c r="B48" s="4" t="s">
        <v>329</v>
      </c>
      <c r="C48" s="4">
        <v>1</v>
      </c>
      <c r="D48" s="4">
        <v>1</v>
      </c>
      <c r="E48" s="4">
        <v>0.88481798819791568</v>
      </c>
      <c r="F48" s="4">
        <v>0.83002215026973603</v>
      </c>
      <c r="G48" s="4">
        <v>0.87163997778476698</v>
      </c>
      <c r="H48" s="4">
        <v>0.87987656937360592</v>
      </c>
      <c r="I48" s="4">
        <v>0.92871541152233306</v>
      </c>
      <c r="J48" s="4">
        <v>0.8797509729821188</v>
      </c>
      <c r="K48" s="4">
        <v>0.86197779702874744</v>
      </c>
      <c r="L48" s="4">
        <v>0.92162223992226711</v>
      </c>
      <c r="M48" s="4">
        <v>0.88832455619002215</v>
      </c>
      <c r="N48" s="4">
        <v>0.90372407900009055</v>
      </c>
      <c r="O48" s="4">
        <v>0.8509215286461238</v>
      </c>
      <c r="P48" s="4">
        <v>0.92472848587034351</v>
      </c>
      <c r="Q48" s="4">
        <v>0.99710236987906298</v>
      </c>
      <c r="R48" s="4">
        <v>0.85909895600473585</v>
      </c>
      <c r="S48" s="4">
        <v>0.89318933107206222</v>
      </c>
      <c r="T48" s="4">
        <v>0.84918916434239033</v>
      </c>
      <c r="U48" s="4">
        <v>0.87814779370616924</v>
      </c>
      <c r="V48" s="4">
        <v>0.92740888691196122</v>
      </c>
      <c r="W48" s="4">
        <v>0.86874744206656285</v>
      </c>
      <c r="X48" s="4">
        <v>0.84370046260440579</v>
      </c>
    </row>
    <row r="49" spans="1:24" ht="15.5" x14ac:dyDescent="0.35">
      <c r="A49" s="4" t="s">
        <v>744</v>
      </c>
      <c r="B49" s="4" t="s">
        <v>330</v>
      </c>
      <c r="C49" s="4">
        <v>1</v>
      </c>
      <c r="D49" s="4">
        <v>1</v>
      </c>
      <c r="E49" s="4">
        <v>0.84642398426388765</v>
      </c>
      <c r="F49" s="4">
        <v>0.77336286702631485</v>
      </c>
      <c r="G49" s="4">
        <v>0.82885330371302268</v>
      </c>
      <c r="H49" s="4">
        <v>0.83983542583147452</v>
      </c>
      <c r="I49" s="4">
        <v>0.90495388202977745</v>
      </c>
      <c r="J49" s="4">
        <v>0.83966796397615839</v>
      </c>
      <c r="K49" s="4">
        <v>0.81597039603832999</v>
      </c>
      <c r="L49" s="4">
        <v>0.89549631989635614</v>
      </c>
      <c r="M49" s="4">
        <v>0.85109940825336294</v>
      </c>
      <c r="N49" s="4">
        <v>0.87163210533345403</v>
      </c>
      <c r="O49" s="4">
        <v>0.80122870486149844</v>
      </c>
      <c r="P49" s="4">
        <v>0.89963798116045812</v>
      </c>
      <c r="Q49" s="4">
        <v>0.99613649317208386</v>
      </c>
      <c r="R49" s="4">
        <v>0.81213194133964772</v>
      </c>
      <c r="S49" s="4">
        <v>0.85758577476274966</v>
      </c>
      <c r="T49" s="4">
        <v>0.79891888578985382</v>
      </c>
      <c r="U49" s="4">
        <v>0.83753039160822573</v>
      </c>
      <c r="V49" s="4">
        <v>0.90321184921594821</v>
      </c>
      <c r="W49" s="4">
        <v>0.82499658942208376</v>
      </c>
      <c r="X49" s="4">
        <v>0.79160061680587446</v>
      </c>
    </row>
    <row r="50" spans="1:24" ht="15.5" x14ac:dyDescent="0.35">
      <c r="A50" s="4" t="s">
        <v>744</v>
      </c>
      <c r="B50" s="4" t="s">
        <v>331</v>
      </c>
      <c r="C50" s="4">
        <v>1</v>
      </c>
      <c r="D50" s="4">
        <v>1</v>
      </c>
      <c r="E50" s="4">
        <v>0.80802998032985951</v>
      </c>
      <c r="F50" s="4">
        <v>0.71670358378289345</v>
      </c>
      <c r="G50" s="4">
        <v>0.78606662964127838</v>
      </c>
      <c r="H50" s="4">
        <v>0.79979428228934313</v>
      </c>
      <c r="I50" s="4">
        <v>0.88119235253722172</v>
      </c>
      <c r="J50" s="4">
        <v>0.79958495497019788</v>
      </c>
      <c r="K50" s="4">
        <v>0.76996299504791244</v>
      </c>
      <c r="L50" s="4">
        <v>0.86937039987044518</v>
      </c>
      <c r="M50" s="4">
        <v>0.81387426031670362</v>
      </c>
      <c r="N50" s="4">
        <v>0.83954013166681751</v>
      </c>
      <c r="O50" s="4">
        <v>0.75153588107687308</v>
      </c>
      <c r="P50" s="4">
        <v>0.87454747645057263</v>
      </c>
      <c r="Q50" s="4">
        <v>0.99517061646510485</v>
      </c>
      <c r="R50" s="4">
        <v>0.76516492667455971</v>
      </c>
      <c r="S50" s="4">
        <v>0.82198221845343711</v>
      </c>
      <c r="T50" s="4">
        <v>0.7486486072373173</v>
      </c>
      <c r="U50" s="4">
        <v>0.79691298951028211</v>
      </c>
      <c r="V50" s="4">
        <v>0.87901481151993532</v>
      </c>
      <c r="W50" s="4">
        <v>0.78124573677760467</v>
      </c>
      <c r="X50" s="4">
        <v>0.73950077100734302</v>
      </c>
    </row>
    <row r="51" spans="1:24" ht="15.5" x14ac:dyDescent="0.35">
      <c r="A51" s="4" t="s">
        <v>744</v>
      </c>
      <c r="B51" s="4" t="s">
        <v>332</v>
      </c>
      <c r="C51" s="4">
        <v>1</v>
      </c>
      <c r="D51" s="4">
        <v>1</v>
      </c>
      <c r="E51" s="4">
        <v>0.76963597639583137</v>
      </c>
      <c r="F51" s="4">
        <v>0.66004430053947216</v>
      </c>
      <c r="G51" s="4">
        <v>0.74327995556953408</v>
      </c>
      <c r="H51" s="4">
        <v>0.75975313874721173</v>
      </c>
      <c r="I51" s="4">
        <v>0.85743082304466611</v>
      </c>
      <c r="J51" s="4">
        <v>0.75950194596423748</v>
      </c>
      <c r="K51" s="4">
        <v>0.72395559405749488</v>
      </c>
      <c r="L51" s="4">
        <v>0.84324447984453421</v>
      </c>
      <c r="M51" s="4">
        <v>0.7766491123800443</v>
      </c>
      <c r="N51" s="4">
        <v>0.8074481580001811</v>
      </c>
      <c r="O51" s="4">
        <v>0.70184305729224772</v>
      </c>
      <c r="P51" s="4">
        <v>0.84945697174068713</v>
      </c>
      <c r="Q51" s="4">
        <v>0.99420473975812584</v>
      </c>
      <c r="R51" s="4">
        <v>0.7181979120094717</v>
      </c>
      <c r="S51" s="4">
        <v>0.78637866214412444</v>
      </c>
      <c r="T51" s="4">
        <v>0.69837832868478078</v>
      </c>
      <c r="U51" s="4">
        <v>0.75629558741233849</v>
      </c>
      <c r="V51" s="4">
        <v>0.85481777382392232</v>
      </c>
      <c r="W51" s="4">
        <v>0.73749488413312569</v>
      </c>
      <c r="X51" s="4">
        <v>0.68740092520881158</v>
      </c>
    </row>
    <row r="52" spans="1:24" ht="15.5" x14ac:dyDescent="0.35">
      <c r="A52" s="4" t="s">
        <v>744</v>
      </c>
      <c r="B52" s="4" t="s">
        <v>333</v>
      </c>
      <c r="C52" s="4">
        <v>1</v>
      </c>
      <c r="D52" s="4">
        <v>1</v>
      </c>
      <c r="E52" s="4">
        <v>0.73124197246180334</v>
      </c>
      <c r="F52" s="4">
        <v>0.60338501729605087</v>
      </c>
      <c r="G52" s="4">
        <v>0.70049328149778978</v>
      </c>
      <c r="H52" s="4">
        <v>0.71971199520508033</v>
      </c>
      <c r="I52" s="4">
        <v>0.83366929355211039</v>
      </c>
      <c r="J52" s="4">
        <v>0.71941893695827708</v>
      </c>
      <c r="K52" s="4">
        <v>0.67794819306707743</v>
      </c>
      <c r="L52" s="4">
        <v>0.81711855981862325</v>
      </c>
      <c r="M52" s="4">
        <v>0.7394239644433851</v>
      </c>
      <c r="N52" s="4">
        <v>0.77535618433354458</v>
      </c>
      <c r="O52" s="4">
        <v>0.65215023350762236</v>
      </c>
      <c r="P52" s="4">
        <v>0.82436646703080163</v>
      </c>
      <c r="Q52" s="4">
        <v>0.99323886305114684</v>
      </c>
      <c r="R52" s="4">
        <v>0.67123089734438368</v>
      </c>
      <c r="S52" s="4">
        <v>0.75077510583481188</v>
      </c>
      <c r="T52" s="4">
        <v>0.64810805013224426</v>
      </c>
      <c r="U52" s="4">
        <v>0.71567818531439498</v>
      </c>
      <c r="V52" s="4">
        <v>0.83062073612790943</v>
      </c>
      <c r="W52" s="4">
        <v>0.69374403148864661</v>
      </c>
      <c r="X52" s="4">
        <v>0.63530107941028024</v>
      </c>
    </row>
    <row r="53" spans="1:24" ht="15.5" x14ac:dyDescent="0.35">
      <c r="A53" s="4" t="s">
        <v>744</v>
      </c>
      <c r="B53" s="4" t="s">
        <v>334</v>
      </c>
      <c r="C53" s="4">
        <v>1</v>
      </c>
      <c r="D53" s="4">
        <v>1</v>
      </c>
      <c r="E53" s="4">
        <v>0.69284796852777519</v>
      </c>
      <c r="F53" s="4">
        <v>0.54672573405262959</v>
      </c>
      <c r="G53" s="4">
        <v>0.65770660742604536</v>
      </c>
      <c r="H53" s="4">
        <v>0.67967085166294905</v>
      </c>
      <c r="I53" s="4">
        <v>0.80990776405955478</v>
      </c>
      <c r="J53" s="4">
        <v>0.67933592795231668</v>
      </c>
      <c r="K53" s="4">
        <v>0.63194079207665999</v>
      </c>
      <c r="L53" s="4">
        <v>0.79099263979271228</v>
      </c>
      <c r="M53" s="4">
        <v>0.70219881650672589</v>
      </c>
      <c r="N53" s="4">
        <v>0.74326421066690807</v>
      </c>
      <c r="O53" s="4">
        <v>0.60245740972299688</v>
      </c>
      <c r="P53" s="4">
        <v>0.79927596232091624</v>
      </c>
      <c r="Q53" s="4">
        <v>0.99227298634416783</v>
      </c>
      <c r="R53" s="4">
        <v>0.62426388267929556</v>
      </c>
      <c r="S53" s="4">
        <v>0.71517154952549933</v>
      </c>
      <c r="T53" s="4">
        <v>0.59783777157970763</v>
      </c>
      <c r="U53" s="4">
        <v>0.67506078321645147</v>
      </c>
      <c r="V53" s="4">
        <v>0.80642369843189643</v>
      </c>
      <c r="W53" s="4">
        <v>0.64999317884416752</v>
      </c>
      <c r="X53" s="4">
        <v>0.5832012336117488</v>
      </c>
    </row>
    <row r="54" spans="1:24" ht="15.5" x14ac:dyDescent="0.35">
      <c r="A54" s="4" t="s">
        <v>744</v>
      </c>
      <c r="B54" s="4" t="s">
        <v>335</v>
      </c>
      <c r="C54" s="4">
        <v>1</v>
      </c>
      <c r="D54" s="4">
        <v>1</v>
      </c>
      <c r="E54" s="4">
        <v>0.65445396459374705</v>
      </c>
      <c r="F54" s="4">
        <v>0.4900664508092083</v>
      </c>
      <c r="G54" s="4">
        <v>0.61491993335430117</v>
      </c>
      <c r="H54" s="4">
        <v>0.63962970812081754</v>
      </c>
      <c r="I54" s="4">
        <v>0.78614623456699917</v>
      </c>
      <c r="J54" s="4">
        <v>0.63925291894635627</v>
      </c>
      <c r="K54" s="4">
        <v>0.58593339108624243</v>
      </c>
      <c r="L54" s="4">
        <v>0.76486671976680132</v>
      </c>
      <c r="M54" s="4">
        <v>0.66497366857006657</v>
      </c>
      <c r="N54" s="4">
        <v>0.71117223700027155</v>
      </c>
      <c r="O54" s="4">
        <v>0.55276458593837163</v>
      </c>
      <c r="P54" s="4">
        <v>0.77418545761103075</v>
      </c>
      <c r="Q54" s="4">
        <v>0.99130710963718882</v>
      </c>
      <c r="R54" s="4">
        <v>0.57729686801420743</v>
      </c>
      <c r="S54" s="4">
        <v>0.67956799321618666</v>
      </c>
      <c r="T54" s="4">
        <v>0.54756749302717123</v>
      </c>
      <c r="U54" s="4">
        <v>0.63444338111850784</v>
      </c>
      <c r="V54" s="4">
        <v>0.78222666073588354</v>
      </c>
      <c r="W54" s="4">
        <v>0.60624232619968854</v>
      </c>
      <c r="X54" s="4">
        <v>0.53110138781321736</v>
      </c>
    </row>
    <row r="55" spans="1:24" ht="15.5" x14ac:dyDescent="0.35">
      <c r="A55" s="4" t="s">
        <v>744</v>
      </c>
      <c r="B55" s="4" t="s">
        <v>336</v>
      </c>
      <c r="C55" s="4">
        <v>1</v>
      </c>
      <c r="D55" s="4">
        <v>1</v>
      </c>
      <c r="E55" s="4">
        <v>0.61605996065971902</v>
      </c>
      <c r="F55" s="4">
        <v>0.43340716756578701</v>
      </c>
      <c r="G55" s="4">
        <v>0.57213325928255676</v>
      </c>
      <c r="H55" s="4">
        <v>0.59958856457868626</v>
      </c>
      <c r="I55" s="4">
        <v>0.76238470507444345</v>
      </c>
      <c r="J55" s="4">
        <v>0.59916990994039587</v>
      </c>
      <c r="K55" s="4">
        <v>0.53992599009582487</v>
      </c>
      <c r="L55" s="4">
        <v>0.73874079974089035</v>
      </c>
      <c r="M55" s="4">
        <v>0.62774852063340725</v>
      </c>
      <c r="N55" s="4">
        <v>0.67908026333363503</v>
      </c>
      <c r="O55" s="4">
        <v>0.50307176215374616</v>
      </c>
      <c r="P55" s="4">
        <v>0.74909495290114525</v>
      </c>
      <c r="Q55" s="4">
        <v>0.99034123293020981</v>
      </c>
      <c r="R55" s="4">
        <v>0.53032985334911942</v>
      </c>
      <c r="S55" s="4">
        <v>0.6439644369068741</v>
      </c>
      <c r="T55" s="4">
        <v>0.4972972144746346</v>
      </c>
      <c r="U55" s="4">
        <v>0.59382597902056422</v>
      </c>
      <c r="V55" s="4">
        <v>0.75802962303987054</v>
      </c>
      <c r="W55" s="4">
        <v>0.56249147355520945</v>
      </c>
      <c r="X55" s="4">
        <v>0.47900154201468603</v>
      </c>
    </row>
    <row r="56" spans="1:24" ht="15.5" x14ac:dyDescent="0.35">
      <c r="A56" s="4" t="s">
        <v>744</v>
      </c>
      <c r="B56" s="4" t="s">
        <v>337</v>
      </c>
      <c r="C56" s="4">
        <v>1</v>
      </c>
      <c r="D56" s="4">
        <v>1</v>
      </c>
      <c r="E56" s="4">
        <v>0.57766595672569088</v>
      </c>
      <c r="F56" s="4">
        <v>0.37674788432236572</v>
      </c>
      <c r="G56" s="4">
        <v>0.52934658521081246</v>
      </c>
      <c r="H56" s="4">
        <v>0.55954742103655486</v>
      </c>
      <c r="I56" s="4">
        <v>0.73862317558188784</v>
      </c>
      <c r="J56" s="4">
        <v>0.55908690093443547</v>
      </c>
      <c r="K56" s="4">
        <v>0.49391858910540742</v>
      </c>
      <c r="L56" s="4">
        <v>0.71261487971497939</v>
      </c>
      <c r="M56" s="4">
        <v>0.59052337269674804</v>
      </c>
      <c r="N56" s="4">
        <v>0.64698828966699862</v>
      </c>
      <c r="O56" s="4">
        <v>0.4533789383691208</v>
      </c>
      <c r="P56" s="4">
        <v>0.72400444819125975</v>
      </c>
      <c r="Q56" s="4">
        <v>0.98937535622323081</v>
      </c>
      <c r="R56" s="4">
        <v>0.4833628386840314</v>
      </c>
      <c r="S56" s="4">
        <v>0.60836088059756155</v>
      </c>
      <c r="T56" s="4">
        <v>0.44702693592209808</v>
      </c>
      <c r="U56" s="4">
        <v>0.55320857692262071</v>
      </c>
      <c r="V56" s="4">
        <v>0.73383258534385765</v>
      </c>
      <c r="W56" s="4">
        <v>0.51874062091073037</v>
      </c>
      <c r="X56" s="4">
        <v>0.42690169621615459</v>
      </c>
    </row>
    <row r="57" spans="1:24" ht="15.5" x14ac:dyDescent="0.35">
      <c r="A57" s="4" t="s">
        <v>744</v>
      </c>
      <c r="B57" s="4" t="s">
        <v>338</v>
      </c>
      <c r="C57" s="4">
        <v>1</v>
      </c>
      <c r="D57" s="4">
        <v>1</v>
      </c>
      <c r="E57" s="4">
        <v>0.53927195279166273</v>
      </c>
      <c r="F57" s="4">
        <v>0.32008860107894432</v>
      </c>
      <c r="G57" s="4">
        <v>0.48655991113906816</v>
      </c>
      <c r="H57" s="4">
        <v>0.51950627749442346</v>
      </c>
      <c r="I57" s="4">
        <v>0.71486164608933223</v>
      </c>
      <c r="J57" s="4">
        <v>0.51900389192847496</v>
      </c>
      <c r="K57" s="4">
        <v>0.44791118811498987</v>
      </c>
      <c r="L57" s="4">
        <v>0.68648895968906853</v>
      </c>
      <c r="M57" s="4">
        <v>0.55329822476008872</v>
      </c>
      <c r="N57" s="4">
        <v>0.6148963160003621</v>
      </c>
      <c r="O57" s="4">
        <v>0.40368611458449544</v>
      </c>
      <c r="P57" s="4">
        <v>0.69891394348137426</v>
      </c>
      <c r="Q57" s="4">
        <v>0.98840947951625169</v>
      </c>
      <c r="R57" s="4">
        <v>0.43639582401894339</v>
      </c>
      <c r="S57" s="4">
        <v>0.57275732428824888</v>
      </c>
      <c r="T57" s="4">
        <v>0.39675665736956156</v>
      </c>
      <c r="U57" s="4">
        <v>0.51259117482467709</v>
      </c>
      <c r="V57" s="4">
        <v>0.70963554764784464</v>
      </c>
      <c r="W57" s="4">
        <v>0.47498976826625139</v>
      </c>
      <c r="X57" s="4">
        <v>0.37480185041762315</v>
      </c>
    </row>
    <row r="58" spans="1:24" ht="15.5" x14ac:dyDescent="0.35">
      <c r="A58" s="4" t="s">
        <v>744</v>
      </c>
      <c r="B58" s="4" t="s">
        <v>339</v>
      </c>
      <c r="C58" s="4">
        <v>1</v>
      </c>
      <c r="D58" s="4">
        <v>1</v>
      </c>
      <c r="E58" s="4">
        <v>0.5008779488576347</v>
      </c>
      <c r="F58" s="4">
        <v>0.26342931783552304</v>
      </c>
      <c r="G58" s="4">
        <v>0.44377323706732386</v>
      </c>
      <c r="H58" s="4">
        <v>0.47946513395229207</v>
      </c>
      <c r="I58" s="4">
        <v>0.6911001165967765</v>
      </c>
      <c r="J58" s="4">
        <v>0.47892088292251456</v>
      </c>
      <c r="K58" s="4">
        <v>0.40190378712457242</v>
      </c>
      <c r="L58" s="4">
        <v>0.66036303966315757</v>
      </c>
      <c r="M58" s="4">
        <v>0.5160730768234294</v>
      </c>
      <c r="N58" s="4">
        <v>0.58280434233372558</v>
      </c>
      <c r="O58" s="4">
        <v>0.35399329079987008</v>
      </c>
      <c r="P58" s="4">
        <v>0.67382343877148876</v>
      </c>
      <c r="Q58" s="4">
        <v>0.98744360280927268</v>
      </c>
      <c r="R58" s="4">
        <v>0.38942880935385527</v>
      </c>
      <c r="S58" s="4">
        <v>0.53715376797893633</v>
      </c>
      <c r="T58" s="4">
        <v>0.34648637881702504</v>
      </c>
      <c r="U58" s="4">
        <v>0.47197377272673358</v>
      </c>
      <c r="V58" s="4">
        <v>0.68543850995183175</v>
      </c>
      <c r="W58" s="4">
        <v>0.4312389156217723</v>
      </c>
      <c r="X58" s="4">
        <v>0.32270200461909182</v>
      </c>
    </row>
    <row r="59" spans="1:24" ht="15.5" x14ac:dyDescent="0.35">
      <c r="A59" s="4" t="s">
        <v>744</v>
      </c>
      <c r="B59" s="4" t="s">
        <v>340</v>
      </c>
      <c r="C59" s="4">
        <v>1</v>
      </c>
      <c r="D59" s="4">
        <v>1</v>
      </c>
      <c r="E59" s="4">
        <v>0.46248394492360656</v>
      </c>
      <c r="F59" s="4">
        <v>0.20677003459210175</v>
      </c>
      <c r="G59" s="4">
        <v>0.40098656299557944</v>
      </c>
      <c r="H59" s="4">
        <v>0.43942399041016078</v>
      </c>
      <c r="I59" s="4">
        <v>0.66733858710422089</v>
      </c>
      <c r="J59" s="4">
        <v>0.43883787391655416</v>
      </c>
      <c r="K59" s="4">
        <v>0.35589638613415486</v>
      </c>
      <c r="L59" s="4">
        <v>0.6342371196372466</v>
      </c>
      <c r="M59" s="4">
        <v>0.47884792888677019</v>
      </c>
      <c r="N59" s="4">
        <v>0.55071236866708917</v>
      </c>
      <c r="O59" s="4">
        <v>0.3043004670152446</v>
      </c>
      <c r="P59" s="4">
        <v>0.64873293406160326</v>
      </c>
      <c r="Q59" s="4">
        <v>0.98647772610229367</v>
      </c>
      <c r="R59" s="4">
        <v>0.34246179468876725</v>
      </c>
      <c r="S59" s="4">
        <v>0.50155021166962377</v>
      </c>
      <c r="T59" s="4">
        <v>0.29621610026448841</v>
      </c>
      <c r="U59" s="4">
        <v>0.43135637062878995</v>
      </c>
      <c r="V59" s="4">
        <v>0.66124147225581886</v>
      </c>
      <c r="W59" s="4">
        <v>0.38748806297729321</v>
      </c>
      <c r="X59" s="4">
        <v>0.27060215882056038</v>
      </c>
    </row>
    <row r="60" spans="1:24" ht="15.5" x14ac:dyDescent="0.35">
      <c r="A60" s="4" t="s">
        <v>744</v>
      </c>
      <c r="B60" s="4" t="s">
        <v>341</v>
      </c>
      <c r="C60" s="4">
        <v>1</v>
      </c>
      <c r="D60" s="4">
        <v>1</v>
      </c>
      <c r="E60" s="4">
        <v>0.42408994098957853</v>
      </c>
      <c r="F60" s="4">
        <v>0.15011075134868043</v>
      </c>
      <c r="G60" s="4">
        <v>0.35819988892383514</v>
      </c>
      <c r="H60" s="4">
        <v>0.39938284686802938</v>
      </c>
      <c r="I60" s="4">
        <v>0.64357705761166528</v>
      </c>
      <c r="J60" s="4">
        <v>0.39875486491059375</v>
      </c>
      <c r="K60" s="4">
        <v>0.30988898514373747</v>
      </c>
      <c r="L60" s="4">
        <v>0.60811119961133564</v>
      </c>
      <c r="M60" s="4">
        <v>0.44162278095011098</v>
      </c>
      <c r="N60" s="4">
        <v>0.51862039500045265</v>
      </c>
      <c r="O60" s="4">
        <v>0.2546076432306193</v>
      </c>
      <c r="P60" s="4">
        <v>0.62364242935171788</v>
      </c>
      <c r="Q60" s="4">
        <v>0.98551184939531467</v>
      </c>
      <c r="R60" s="4">
        <v>0.29549478002367918</v>
      </c>
      <c r="S60" s="4">
        <v>0.46594665536031116</v>
      </c>
      <c r="T60" s="4">
        <v>0.24594582171195187</v>
      </c>
      <c r="U60" s="4">
        <v>0.39073896853084639</v>
      </c>
      <c r="V60" s="4">
        <v>0.63704443455980586</v>
      </c>
      <c r="W60" s="4">
        <v>0.34373721033281424</v>
      </c>
      <c r="X60" s="4">
        <v>0.21850231302202905</v>
      </c>
    </row>
    <row r="61" spans="1:24" ht="15.5" x14ac:dyDescent="0.35">
      <c r="A61" s="4" t="s">
        <v>744</v>
      </c>
      <c r="B61" s="4" t="s">
        <v>342</v>
      </c>
      <c r="C61" s="4">
        <v>1</v>
      </c>
      <c r="D61" s="4">
        <v>1</v>
      </c>
      <c r="E61" s="4">
        <v>0.42408994098957853</v>
      </c>
      <c r="F61" s="4">
        <v>0.15011075134868043</v>
      </c>
      <c r="G61" s="4">
        <v>0.35819988892383514</v>
      </c>
      <c r="H61" s="4">
        <v>0.39938284686802938</v>
      </c>
      <c r="I61" s="4">
        <v>0.64357705761166528</v>
      </c>
      <c r="J61" s="4">
        <v>0.39875486491059375</v>
      </c>
      <c r="K61" s="4">
        <v>0.30988898514373747</v>
      </c>
      <c r="L61" s="4">
        <v>0.60811119961133564</v>
      </c>
      <c r="M61" s="4">
        <v>0.44162278095011098</v>
      </c>
      <c r="N61" s="4">
        <v>0.51862039500045265</v>
      </c>
      <c r="O61" s="4">
        <v>0.2546076432306193</v>
      </c>
      <c r="P61" s="4">
        <v>0.62364242935171788</v>
      </c>
      <c r="Q61" s="4">
        <v>0.98551184939531467</v>
      </c>
      <c r="R61" s="4">
        <v>0.29549478002367918</v>
      </c>
      <c r="S61" s="4">
        <v>0.46594665536031116</v>
      </c>
      <c r="T61" s="4">
        <v>0.24594582171195187</v>
      </c>
      <c r="U61" s="4">
        <v>0.39073896853084639</v>
      </c>
      <c r="V61" s="4">
        <v>0.63704443455980586</v>
      </c>
      <c r="W61" s="4">
        <v>0.34373721033281424</v>
      </c>
      <c r="X61" s="4">
        <v>0.21850231302202905</v>
      </c>
    </row>
    <row r="62" spans="1:24" ht="15.5" x14ac:dyDescent="0.35">
      <c r="A62" s="4" t="s">
        <v>744</v>
      </c>
      <c r="B62" s="4" t="s">
        <v>343</v>
      </c>
      <c r="C62" s="4">
        <v>1</v>
      </c>
      <c r="D62" s="4">
        <v>1</v>
      </c>
      <c r="E62" s="4">
        <v>0.42408994098957853</v>
      </c>
      <c r="F62" s="4">
        <v>0.15011075134868043</v>
      </c>
      <c r="G62" s="4">
        <v>0.35819988892383514</v>
      </c>
      <c r="H62" s="4">
        <v>0.39938284686802938</v>
      </c>
      <c r="I62" s="4">
        <v>0.64357705761166528</v>
      </c>
      <c r="J62" s="4">
        <v>0.39875486491059375</v>
      </c>
      <c r="K62" s="4">
        <v>0.30988898514373747</v>
      </c>
      <c r="L62" s="4">
        <v>0.60811119961133564</v>
      </c>
      <c r="M62" s="4">
        <v>0.44162278095011098</v>
      </c>
      <c r="N62" s="4">
        <v>0.51862039500045265</v>
      </c>
      <c r="O62" s="4">
        <v>0.2546076432306193</v>
      </c>
      <c r="P62" s="4">
        <v>0.62364242935171788</v>
      </c>
      <c r="Q62" s="4">
        <v>0.98551184939531467</v>
      </c>
      <c r="R62" s="4">
        <v>0.29549478002367918</v>
      </c>
      <c r="S62" s="4">
        <v>0.46594665536031116</v>
      </c>
      <c r="T62" s="4">
        <v>0.24594582171195187</v>
      </c>
      <c r="U62" s="4">
        <v>0.39073896853084639</v>
      </c>
      <c r="V62" s="4">
        <v>0.63704443455980586</v>
      </c>
      <c r="W62" s="4">
        <v>0.34373721033281424</v>
      </c>
      <c r="X62" s="4">
        <v>0.21850231302202905</v>
      </c>
    </row>
    <row r="63" spans="1:24" ht="15.5" x14ac:dyDescent="0.35">
      <c r="A63" s="4" t="s">
        <v>744</v>
      </c>
      <c r="B63" s="4" t="s">
        <v>344</v>
      </c>
      <c r="C63" s="4">
        <v>1</v>
      </c>
      <c r="D63" s="4">
        <v>1</v>
      </c>
      <c r="E63" s="4">
        <v>0.42408994098957853</v>
      </c>
      <c r="F63" s="4">
        <v>0.15011075134868043</v>
      </c>
      <c r="G63" s="4">
        <v>0.35819988892383514</v>
      </c>
      <c r="H63" s="4">
        <v>0.39938284686802938</v>
      </c>
      <c r="I63" s="4">
        <v>0.64357705761166528</v>
      </c>
      <c r="J63" s="4">
        <v>0.39875486491059375</v>
      </c>
      <c r="K63" s="4">
        <v>0.30988898514373747</v>
      </c>
      <c r="L63" s="4">
        <v>0.60811119961133564</v>
      </c>
      <c r="M63" s="4">
        <v>0.44162278095011098</v>
      </c>
      <c r="N63" s="4">
        <v>0.51862039500045265</v>
      </c>
      <c r="O63" s="4">
        <v>0.2546076432306193</v>
      </c>
      <c r="P63" s="4">
        <v>0.62364242935171788</v>
      </c>
      <c r="Q63" s="4">
        <v>0.98551184939531467</v>
      </c>
      <c r="R63" s="4">
        <v>0.29549478002367918</v>
      </c>
      <c r="S63" s="4">
        <v>0.46594665536031116</v>
      </c>
      <c r="T63" s="4">
        <v>0.24594582171195187</v>
      </c>
      <c r="U63" s="4">
        <v>0.39073896853084639</v>
      </c>
      <c r="V63" s="4">
        <v>0.63704443455980586</v>
      </c>
      <c r="W63" s="4">
        <v>0.34373721033281424</v>
      </c>
      <c r="X63" s="4">
        <v>0.21850231302202905</v>
      </c>
    </row>
    <row r="64" spans="1:24" ht="15.5" x14ac:dyDescent="0.35">
      <c r="A64" s="4" t="s">
        <v>744</v>
      </c>
      <c r="B64" s="4" t="s">
        <v>345</v>
      </c>
      <c r="C64" s="4">
        <v>1</v>
      </c>
      <c r="D64" s="4">
        <v>1</v>
      </c>
      <c r="E64" s="4">
        <v>0.42408994098957853</v>
      </c>
      <c r="F64" s="4">
        <v>0.15011075134868043</v>
      </c>
      <c r="G64" s="4">
        <v>0.35819988892383514</v>
      </c>
      <c r="H64" s="4">
        <v>0.39938284686802938</v>
      </c>
      <c r="I64" s="4">
        <v>0.64357705761166528</v>
      </c>
      <c r="J64" s="4">
        <v>0.39875486491059375</v>
      </c>
      <c r="K64" s="4">
        <v>0.30988898514373747</v>
      </c>
      <c r="L64" s="4">
        <v>0.60811119961133564</v>
      </c>
      <c r="M64" s="4">
        <v>0.44162278095011098</v>
      </c>
      <c r="N64" s="4">
        <v>0.51862039500045265</v>
      </c>
      <c r="O64" s="4">
        <v>0.2546076432306193</v>
      </c>
      <c r="P64" s="4">
        <v>0.62364242935171788</v>
      </c>
      <c r="Q64" s="4">
        <v>0.98551184939531467</v>
      </c>
      <c r="R64" s="4">
        <v>0.29549478002367918</v>
      </c>
      <c r="S64" s="4">
        <v>0.46594665536031116</v>
      </c>
      <c r="T64" s="4">
        <v>0.24594582171195187</v>
      </c>
      <c r="U64" s="4">
        <v>0.39073896853084639</v>
      </c>
      <c r="V64" s="4">
        <v>0.63704443455980586</v>
      </c>
      <c r="W64" s="4">
        <v>0.34373721033281424</v>
      </c>
      <c r="X64" s="4">
        <v>0.21850231302202905</v>
      </c>
    </row>
    <row r="65" spans="1:24" ht="15.5" x14ac:dyDescent="0.35">
      <c r="A65" s="4" t="s">
        <v>744</v>
      </c>
      <c r="B65" s="4" t="s">
        <v>346</v>
      </c>
      <c r="C65" s="4">
        <v>1</v>
      </c>
      <c r="D65" s="4">
        <v>1</v>
      </c>
      <c r="E65" s="4">
        <v>0.42408994098957853</v>
      </c>
      <c r="F65" s="4">
        <v>0.15011075134868043</v>
      </c>
      <c r="G65" s="4">
        <v>0.35819988892383514</v>
      </c>
      <c r="H65" s="4">
        <v>0.39938284686802938</v>
      </c>
      <c r="I65" s="4">
        <v>0.64357705761166528</v>
      </c>
      <c r="J65" s="4">
        <v>0.39875486491059375</v>
      </c>
      <c r="K65" s="4">
        <v>0.30988898514373747</v>
      </c>
      <c r="L65" s="4">
        <v>0.60811119961133564</v>
      </c>
      <c r="M65" s="4">
        <v>0.44162278095011098</v>
      </c>
      <c r="N65" s="4">
        <v>0.51862039500045265</v>
      </c>
      <c r="O65" s="4">
        <v>0.2546076432306193</v>
      </c>
      <c r="P65" s="4">
        <v>0.62364242935171788</v>
      </c>
      <c r="Q65" s="4">
        <v>0.98551184939531467</v>
      </c>
      <c r="R65" s="4">
        <v>0.29549478002367918</v>
      </c>
      <c r="S65" s="4">
        <v>0.46594665536031116</v>
      </c>
      <c r="T65" s="4">
        <v>0.24594582171195187</v>
      </c>
      <c r="U65" s="4">
        <v>0.39073896853084639</v>
      </c>
      <c r="V65" s="4">
        <v>0.63704443455980586</v>
      </c>
      <c r="W65" s="4">
        <v>0.34373721033281424</v>
      </c>
      <c r="X65" s="4">
        <v>0.21850231302202905</v>
      </c>
    </row>
    <row r="66" spans="1:24" ht="15.5" x14ac:dyDescent="0.35">
      <c r="A66" s="4" t="s">
        <v>744</v>
      </c>
      <c r="B66" s="4" t="s">
        <v>347</v>
      </c>
      <c r="C66" s="4">
        <v>1</v>
      </c>
      <c r="D66" s="4">
        <v>1</v>
      </c>
      <c r="E66" s="4">
        <v>0.42408994098957853</v>
      </c>
      <c r="F66" s="4">
        <v>0.15011075134868043</v>
      </c>
      <c r="G66" s="4">
        <v>0.35819988892383514</v>
      </c>
      <c r="H66" s="4">
        <v>0.39938284686802938</v>
      </c>
      <c r="I66" s="4">
        <v>0.64357705761166528</v>
      </c>
      <c r="J66" s="4">
        <v>0.39875486491059375</v>
      </c>
      <c r="K66" s="4">
        <v>0.30988898514373747</v>
      </c>
      <c r="L66" s="4">
        <v>0.60811119961133564</v>
      </c>
      <c r="M66" s="4">
        <v>0.44162278095011098</v>
      </c>
      <c r="N66" s="4">
        <v>0.51862039500045265</v>
      </c>
      <c r="O66" s="4">
        <v>0.2546076432306193</v>
      </c>
      <c r="P66" s="4">
        <v>0.62364242935171788</v>
      </c>
      <c r="Q66" s="4">
        <v>0.98551184939531467</v>
      </c>
      <c r="R66" s="4">
        <v>0.29549478002367918</v>
      </c>
      <c r="S66" s="4">
        <v>0.46594665536031116</v>
      </c>
      <c r="T66" s="4">
        <v>0.24594582171195187</v>
      </c>
      <c r="U66" s="4">
        <v>0.39073896853084639</v>
      </c>
      <c r="V66" s="4">
        <v>0.63704443455980586</v>
      </c>
      <c r="W66" s="4">
        <v>0.34373721033281424</v>
      </c>
      <c r="X66" s="4">
        <v>0.21850231302202905</v>
      </c>
    </row>
    <row r="67" spans="1:24" ht="15.5" x14ac:dyDescent="0.35">
      <c r="A67" s="4" t="s">
        <v>744</v>
      </c>
      <c r="B67" s="4" t="s">
        <v>348</v>
      </c>
      <c r="C67" s="4">
        <v>1</v>
      </c>
      <c r="D67" s="4">
        <v>1</v>
      </c>
      <c r="E67" s="4">
        <v>0.42408994098957853</v>
      </c>
      <c r="F67" s="4">
        <v>0.15011075134868043</v>
      </c>
      <c r="G67" s="4">
        <v>0.35819988892383514</v>
      </c>
      <c r="H67" s="4">
        <v>0.39938284686802938</v>
      </c>
      <c r="I67" s="4">
        <v>0.64357705761166528</v>
      </c>
      <c r="J67" s="4">
        <v>0.39875486491059375</v>
      </c>
      <c r="K67" s="4">
        <v>0.30988898514373747</v>
      </c>
      <c r="L67" s="4">
        <v>0.60811119961133564</v>
      </c>
      <c r="M67" s="4">
        <v>0.44162278095011098</v>
      </c>
      <c r="N67" s="4">
        <v>0.51862039500045265</v>
      </c>
      <c r="O67" s="4">
        <v>0.2546076432306193</v>
      </c>
      <c r="P67" s="4">
        <v>0.62364242935171788</v>
      </c>
      <c r="Q67" s="4">
        <v>0.98551184939531467</v>
      </c>
      <c r="R67" s="4">
        <v>0.29549478002367918</v>
      </c>
      <c r="S67" s="4">
        <v>0.46594665536031116</v>
      </c>
      <c r="T67" s="4">
        <v>0.24594582171195187</v>
      </c>
      <c r="U67" s="4">
        <v>0.39073896853084639</v>
      </c>
      <c r="V67" s="4">
        <v>0.63704443455980586</v>
      </c>
      <c r="W67" s="4">
        <v>0.34373721033281424</v>
      </c>
      <c r="X67" s="4">
        <v>0.21850231302202905</v>
      </c>
    </row>
    <row r="68" spans="1:24" ht="15.5" x14ac:dyDescent="0.35">
      <c r="A68" s="4" t="s">
        <v>744</v>
      </c>
      <c r="B68" s="4" t="s">
        <v>349</v>
      </c>
      <c r="C68" s="4">
        <v>1</v>
      </c>
      <c r="D68" s="4">
        <v>1</v>
      </c>
      <c r="E68" s="4">
        <v>0.42408994098957853</v>
      </c>
      <c r="F68" s="4">
        <v>0.15011075134868043</v>
      </c>
      <c r="G68" s="4">
        <v>0.35819988892383514</v>
      </c>
      <c r="H68" s="4">
        <v>0.39938284686802938</v>
      </c>
      <c r="I68" s="4">
        <v>0.64357705761166528</v>
      </c>
      <c r="J68" s="4">
        <v>0.39875486491059375</v>
      </c>
      <c r="K68" s="4">
        <v>0.30988898514373747</v>
      </c>
      <c r="L68" s="4">
        <v>0.60811119961133564</v>
      </c>
      <c r="M68" s="4">
        <v>0.44162278095011098</v>
      </c>
      <c r="N68" s="4">
        <v>0.51862039500045265</v>
      </c>
      <c r="O68" s="4">
        <v>0.2546076432306193</v>
      </c>
      <c r="P68" s="4">
        <v>0.62364242935171788</v>
      </c>
      <c r="Q68" s="4">
        <v>0.98551184939531467</v>
      </c>
      <c r="R68" s="4">
        <v>0.29549478002367918</v>
      </c>
      <c r="S68" s="4">
        <v>0.46594665536031116</v>
      </c>
      <c r="T68" s="4">
        <v>0.24594582171195187</v>
      </c>
      <c r="U68" s="4">
        <v>0.39073896853084639</v>
      </c>
      <c r="V68" s="4">
        <v>0.63704443455980586</v>
      </c>
      <c r="W68" s="4">
        <v>0.34373721033281424</v>
      </c>
      <c r="X68" s="4">
        <v>0.21850231302202905</v>
      </c>
    </row>
    <row r="69" spans="1:24" ht="15.5" x14ac:dyDescent="0.35">
      <c r="A69" s="4" t="s">
        <v>744</v>
      </c>
      <c r="B69" s="4" t="s">
        <v>350</v>
      </c>
      <c r="C69" s="4">
        <v>1</v>
      </c>
      <c r="D69" s="4">
        <v>1</v>
      </c>
      <c r="E69" s="4">
        <v>0.42408994098957853</v>
      </c>
      <c r="F69" s="4">
        <v>0.15011075134868043</v>
      </c>
      <c r="G69" s="4">
        <v>0.35819988892383514</v>
      </c>
      <c r="H69" s="4">
        <v>0.39938284686802938</v>
      </c>
      <c r="I69" s="4">
        <v>0.64357705761166528</v>
      </c>
      <c r="J69" s="4">
        <v>0.39875486491059375</v>
      </c>
      <c r="K69" s="4">
        <v>0.30988898514373747</v>
      </c>
      <c r="L69" s="4">
        <v>0.60811119961133564</v>
      </c>
      <c r="M69" s="4">
        <v>0.44162278095011098</v>
      </c>
      <c r="N69" s="4">
        <v>0.51862039500045265</v>
      </c>
      <c r="O69" s="4">
        <v>0.2546076432306193</v>
      </c>
      <c r="P69" s="4">
        <v>0.62364242935171788</v>
      </c>
      <c r="Q69" s="4">
        <v>0.98551184939531467</v>
      </c>
      <c r="R69" s="4">
        <v>0.29549478002367918</v>
      </c>
      <c r="S69" s="4">
        <v>0.46594665536031116</v>
      </c>
      <c r="T69" s="4">
        <v>0.24594582171195187</v>
      </c>
      <c r="U69" s="4">
        <v>0.39073896853084639</v>
      </c>
      <c r="V69" s="4">
        <v>0.63704443455980586</v>
      </c>
      <c r="W69" s="4">
        <v>0.34373721033281424</v>
      </c>
      <c r="X69" s="4">
        <v>0.21850231302202905</v>
      </c>
    </row>
    <row r="70" spans="1:24" ht="15.5" x14ac:dyDescent="0.35">
      <c r="A70" s="4" t="s">
        <v>744</v>
      </c>
      <c r="B70" s="4" t="s">
        <v>351</v>
      </c>
      <c r="C70" s="4">
        <v>1</v>
      </c>
      <c r="D70" s="4">
        <v>1</v>
      </c>
      <c r="E70" s="4">
        <v>0.42408994098957853</v>
      </c>
      <c r="F70" s="4">
        <v>0.15011075134868043</v>
      </c>
      <c r="G70" s="4">
        <v>0.35819988892383514</v>
      </c>
      <c r="H70" s="4">
        <v>0.39938284686802938</v>
      </c>
      <c r="I70" s="4">
        <v>0.64357705761166528</v>
      </c>
      <c r="J70" s="4">
        <v>0.39875486491059375</v>
      </c>
      <c r="K70" s="4">
        <v>0.30988898514373747</v>
      </c>
      <c r="L70" s="4">
        <v>0.60811119961133564</v>
      </c>
      <c r="M70" s="4">
        <v>0.44162278095011098</v>
      </c>
      <c r="N70" s="4">
        <v>0.51862039500045265</v>
      </c>
      <c r="O70" s="4">
        <v>0.2546076432306193</v>
      </c>
      <c r="P70" s="4">
        <v>0.62364242935171788</v>
      </c>
      <c r="Q70" s="4">
        <v>0.98551184939531467</v>
      </c>
      <c r="R70" s="4">
        <v>0.29549478002367918</v>
      </c>
      <c r="S70" s="4">
        <v>0.46594665536031116</v>
      </c>
      <c r="T70" s="4">
        <v>0.24594582171195187</v>
      </c>
      <c r="U70" s="4">
        <v>0.39073896853084639</v>
      </c>
      <c r="V70" s="4">
        <v>0.63704443455980586</v>
      </c>
      <c r="W70" s="4">
        <v>0.34373721033281424</v>
      </c>
      <c r="X70" s="4">
        <v>0.21850231302202905</v>
      </c>
    </row>
    <row r="71" spans="1:24" ht="15.5" x14ac:dyDescent="0.35">
      <c r="A71" s="4" t="s">
        <v>744</v>
      </c>
      <c r="B71" s="4" t="s">
        <v>352</v>
      </c>
      <c r="C71" s="4">
        <v>1</v>
      </c>
      <c r="D71" s="4">
        <v>1</v>
      </c>
      <c r="E71" s="4">
        <v>0.42408994098957853</v>
      </c>
      <c r="F71" s="4">
        <v>0.15011075134868043</v>
      </c>
      <c r="G71" s="4">
        <v>0.35819988892383514</v>
      </c>
      <c r="H71" s="4">
        <v>0.39938284686802938</v>
      </c>
      <c r="I71" s="4">
        <v>0.64357705761166528</v>
      </c>
      <c r="J71" s="4">
        <v>0.39875486491059375</v>
      </c>
      <c r="K71" s="4">
        <v>0.30988898514373747</v>
      </c>
      <c r="L71" s="4">
        <v>0.60811119961133564</v>
      </c>
      <c r="M71" s="4">
        <v>0.44162278095011098</v>
      </c>
      <c r="N71" s="4">
        <v>0.51862039500045265</v>
      </c>
      <c r="O71" s="4">
        <v>0.2546076432306193</v>
      </c>
      <c r="P71" s="4">
        <v>0.62364242935171788</v>
      </c>
      <c r="Q71" s="4">
        <v>0.98551184939531467</v>
      </c>
      <c r="R71" s="4">
        <v>0.29549478002367918</v>
      </c>
      <c r="S71" s="4">
        <v>0.46594665536031116</v>
      </c>
      <c r="T71" s="4">
        <v>0.24594582171195187</v>
      </c>
      <c r="U71" s="4">
        <v>0.39073896853084639</v>
      </c>
      <c r="V71" s="4">
        <v>0.63704443455980586</v>
      </c>
      <c r="W71" s="4">
        <v>0.34373721033281424</v>
      </c>
      <c r="X71" s="4">
        <v>0.21850231302202905</v>
      </c>
    </row>
    <row r="72" spans="1:24" ht="15.5" x14ac:dyDescent="0.35">
      <c r="A72" s="4" t="s">
        <v>744</v>
      </c>
      <c r="B72" s="4" t="s">
        <v>353</v>
      </c>
      <c r="C72" s="4">
        <v>1</v>
      </c>
      <c r="D72" s="4">
        <v>1</v>
      </c>
      <c r="E72" s="4">
        <v>0.42408994098957853</v>
      </c>
      <c r="F72" s="4">
        <v>0.15011075134868043</v>
      </c>
      <c r="G72" s="4">
        <v>0.35819988892383514</v>
      </c>
      <c r="H72" s="4">
        <v>0.39938284686802938</v>
      </c>
      <c r="I72" s="4">
        <v>0.64357705761166528</v>
      </c>
      <c r="J72" s="4">
        <v>0.39875486491059375</v>
      </c>
      <c r="K72" s="4">
        <v>0.30988898514373747</v>
      </c>
      <c r="L72" s="4">
        <v>0.60811119961133564</v>
      </c>
      <c r="M72" s="4">
        <v>0.44162278095011098</v>
      </c>
      <c r="N72" s="4">
        <v>0.51862039500045265</v>
      </c>
      <c r="O72" s="4">
        <v>0.2546076432306193</v>
      </c>
      <c r="P72" s="4">
        <v>0.62364242935171788</v>
      </c>
      <c r="Q72" s="4">
        <v>0.98551184939531467</v>
      </c>
      <c r="R72" s="4">
        <v>0.29549478002367918</v>
      </c>
      <c r="S72" s="4">
        <v>0.46594665536031116</v>
      </c>
      <c r="T72" s="4">
        <v>0.24594582171195187</v>
      </c>
      <c r="U72" s="4">
        <v>0.39073896853084639</v>
      </c>
      <c r="V72" s="4">
        <v>0.63704443455980586</v>
      </c>
      <c r="W72" s="4">
        <v>0.34373721033281424</v>
      </c>
      <c r="X72" s="4">
        <v>0.21850231302202905</v>
      </c>
    </row>
    <row r="73" spans="1:24" ht="15.5" x14ac:dyDescent="0.35">
      <c r="A73" s="4" t="s">
        <v>744</v>
      </c>
      <c r="B73" s="4" t="s">
        <v>354</v>
      </c>
      <c r="C73" s="4">
        <v>1</v>
      </c>
      <c r="D73" s="4">
        <v>1</v>
      </c>
      <c r="E73" s="4">
        <v>0.42408994098957853</v>
      </c>
      <c r="F73" s="4">
        <v>0.15011075134868043</v>
      </c>
      <c r="G73" s="4">
        <v>0.35819988892383514</v>
      </c>
      <c r="H73" s="4">
        <v>0.39938284686802938</v>
      </c>
      <c r="I73" s="4">
        <v>0.64357705761166528</v>
      </c>
      <c r="J73" s="4">
        <v>0.39875486491059375</v>
      </c>
      <c r="K73" s="4">
        <v>0.30988898514373747</v>
      </c>
      <c r="L73" s="4">
        <v>0.60811119961133564</v>
      </c>
      <c r="M73" s="4">
        <v>0.44162278095011098</v>
      </c>
      <c r="N73" s="4">
        <v>0.51862039500045265</v>
      </c>
      <c r="O73" s="4">
        <v>0.2546076432306193</v>
      </c>
      <c r="P73" s="4">
        <v>0.62364242935171788</v>
      </c>
      <c r="Q73" s="4">
        <v>0.98551184939531467</v>
      </c>
      <c r="R73" s="4">
        <v>0.29549478002367918</v>
      </c>
      <c r="S73" s="4">
        <v>0.46594665536031116</v>
      </c>
      <c r="T73" s="4">
        <v>0.24594582171195187</v>
      </c>
      <c r="U73" s="4">
        <v>0.39073896853084639</v>
      </c>
      <c r="V73" s="4">
        <v>0.63704443455980586</v>
      </c>
      <c r="W73" s="4">
        <v>0.34373721033281424</v>
      </c>
      <c r="X73" s="4">
        <v>0.21850231302202905</v>
      </c>
    </row>
    <row r="74" spans="1:24" ht="15.5" x14ac:dyDescent="0.35">
      <c r="A74" s="4" t="s">
        <v>744</v>
      </c>
      <c r="B74" s="4" t="s">
        <v>355</v>
      </c>
      <c r="C74" s="4">
        <v>1</v>
      </c>
      <c r="D74" s="4">
        <v>1</v>
      </c>
      <c r="E74" s="4">
        <v>0.42408994098957853</v>
      </c>
      <c r="F74" s="4">
        <v>0.15011075134868043</v>
      </c>
      <c r="G74" s="4">
        <v>0.35819988892383514</v>
      </c>
      <c r="H74" s="4">
        <v>0.39938284686802938</v>
      </c>
      <c r="I74" s="4">
        <v>0.64357705761166528</v>
      </c>
      <c r="J74" s="4">
        <v>0.39875486491059375</v>
      </c>
      <c r="K74" s="4">
        <v>0.30988898514373747</v>
      </c>
      <c r="L74" s="4">
        <v>0.60811119961133564</v>
      </c>
      <c r="M74" s="4">
        <v>0.44162278095011098</v>
      </c>
      <c r="N74" s="4">
        <v>0.51862039500045265</v>
      </c>
      <c r="O74" s="4">
        <v>0.2546076432306193</v>
      </c>
      <c r="P74" s="4">
        <v>0.62364242935171788</v>
      </c>
      <c r="Q74" s="4">
        <v>0.98551184939531467</v>
      </c>
      <c r="R74" s="4">
        <v>0.29549478002367918</v>
      </c>
      <c r="S74" s="4">
        <v>0.46594665536031116</v>
      </c>
      <c r="T74" s="4">
        <v>0.24594582171195187</v>
      </c>
      <c r="U74" s="4">
        <v>0.39073896853084639</v>
      </c>
      <c r="V74" s="4">
        <v>0.63704443455980586</v>
      </c>
      <c r="W74" s="4">
        <v>0.34373721033281424</v>
      </c>
      <c r="X74" s="4">
        <v>0.21850231302202905</v>
      </c>
    </row>
    <row r="75" spans="1:24" ht="15.5" x14ac:dyDescent="0.35">
      <c r="A75" s="4" t="s">
        <v>744</v>
      </c>
      <c r="B75" s="4" t="s">
        <v>356</v>
      </c>
      <c r="C75" s="4">
        <v>1</v>
      </c>
      <c r="D75" s="4">
        <v>1</v>
      </c>
      <c r="E75" s="4">
        <v>0.42408994098957853</v>
      </c>
      <c r="F75" s="4">
        <v>0.15011075134868043</v>
      </c>
      <c r="G75" s="4">
        <v>0.35819988892383514</v>
      </c>
      <c r="H75" s="4">
        <v>0.39938284686802938</v>
      </c>
      <c r="I75" s="4">
        <v>0.64357705761166528</v>
      </c>
      <c r="J75" s="4">
        <v>0.39875486491059375</v>
      </c>
      <c r="K75" s="4">
        <v>0.30988898514373747</v>
      </c>
      <c r="L75" s="4">
        <v>0.60811119961133564</v>
      </c>
      <c r="M75" s="4">
        <v>0.44162278095011098</v>
      </c>
      <c r="N75" s="4">
        <v>0.51862039500045265</v>
      </c>
      <c r="O75" s="4">
        <v>0.2546076432306193</v>
      </c>
      <c r="P75" s="4">
        <v>0.62364242935171788</v>
      </c>
      <c r="Q75" s="4">
        <v>0.98551184939531467</v>
      </c>
      <c r="R75" s="4">
        <v>0.29549478002367918</v>
      </c>
      <c r="S75" s="4">
        <v>0.46594665536031116</v>
      </c>
      <c r="T75" s="4">
        <v>0.24594582171195187</v>
      </c>
      <c r="U75" s="4">
        <v>0.39073896853084639</v>
      </c>
      <c r="V75" s="4">
        <v>0.63704443455980586</v>
      </c>
      <c r="W75" s="4">
        <v>0.34373721033281424</v>
      </c>
      <c r="X75" s="4">
        <v>0.21850231302202905</v>
      </c>
    </row>
    <row r="76" spans="1:24" ht="15.5" x14ac:dyDescent="0.35">
      <c r="A76" s="4" t="s">
        <v>744</v>
      </c>
      <c r="B76" s="4" t="s">
        <v>357</v>
      </c>
      <c r="C76" s="4">
        <v>1</v>
      </c>
      <c r="D76" s="4">
        <v>1</v>
      </c>
      <c r="E76" s="4">
        <v>0.42408994098957853</v>
      </c>
      <c r="F76" s="4">
        <v>0.15011075134868043</v>
      </c>
      <c r="G76" s="4">
        <v>0.35819988892383514</v>
      </c>
      <c r="H76" s="4">
        <v>0.39938284686802938</v>
      </c>
      <c r="I76" s="4">
        <v>0.64357705761166528</v>
      </c>
      <c r="J76" s="4">
        <v>0.39875486491059375</v>
      </c>
      <c r="K76" s="4">
        <v>0.30988898514373747</v>
      </c>
      <c r="L76" s="4">
        <v>0.60811119961133564</v>
      </c>
      <c r="M76" s="4">
        <v>0.44162278095011098</v>
      </c>
      <c r="N76" s="4">
        <v>0.51862039500045265</v>
      </c>
      <c r="O76" s="4">
        <v>0.2546076432306193</v>
      </c>
      <c r="P76" s="4">
        <v>0.62364242935171788</v>
      </c>
      <c r="Q76" s="4">
        <v>0.98551184939531467</v>
      </c>
      <c r="R76" s="4">
        <v>0.29549478002367918</v>
      </c>
      <c r="S76" s="4">
        <v>0.46594665536031116</v>
      </c>
      <c r="T76" s="4">
        <v>0.24594582171195187</v>
      </c>
      <c r="U76" s="4">
        <v>0.39073896853084639</v>
      </c>
      <c r="V76" s="4">
        <v>0.63704443455980586</v>
      </c>
      <c r="W76" s="4">
        <v>0.34373721033281424</v>
      </c>
      <c r="X76" s="4">
        <v>0.21850231302202905</v>
      </c>
    </row>
    <row r="77" spans="1:24" ht="15.5" x14ac:dyDescent="0.35">
      <c r="A77" s="4" t="s">
        <v>744</v>
      </c>
      <c r="B77" s="4" t="s">
        <v>358</v>
      </c>
      <c r="C77" s="4">
        <v>1</v>
      </c>
      <c r="D77" s="4">
        <v>1</v>
      </c>
      <c r="E77" s="4">
        <v>0.42408994098957853</v>
      </c>
      <c r="F77" s="4">
        <v>0.15011075134868043</v>
      </c>
      <c r="G77" s="4">
        <v>0.35819988892383514</v>
      </c>
      <c r="H77" s="4">
        <v>0.39938284686802938</v>
      </c>
      <c r="I77" s="4">
        <v>0.64357705761166528</v>
      </c>
      <c r="J77" s="4">
        <v>0.39875486491059375</v>
      </c>
      <c r="K77" s="4">
        <v>0.30988898514373747</v>
      </c>
      <c r="L77" s="4">
        <v>0.60811119961133564</v>
      </c>
      <c r="M77" s="4">
        <v>0.44162278095011098</v>
      </c>
      <c r="N77" s="4">
        <v>0.51862039500045265</v>
      </c>
      <c r="O77" s="4">
        <v>0.2546076432306193</v>
      </c>
      <c r="P77" s="4">
        <v>0.62364242935171788</v>
      </c>
      <c r="Q77" s="4">
        <v>0.98551184939531467</v>
      </c>
      <c r="R77" s="4">
        <v>0.29549478002367918</v>
      </c>
      <c r="S77" s="4">
        <v>0.46594665536031116</v>
      </c>
      <c r="T77" s="4">
        <v>0.24594582171195187</v>
      </c>
      <c r="U77" s="4">
        <v>0.39073896853084639</v>
      </c>
      <c r="V77" s="4">
        <v>0.63704443455980586</v>
      </c>
      <c r="W77" s="4">
        <v>0.34373721033281424</v>
      </c>
      <c r="X77" s="4">
        <v>0.21850231302202905</v>
      </c>
    </row>
    <row r="78" spans="1:24" ht="15.5" x14ac:dyDescent="0.35">
      <c r="A78" s="4" t="s">
        <v>744</v>
      </c>
      <c r="B78" s="4" t="s">
        <v>359</v>
      </c>
      <c r="C78" s="4">
        <v>1</v>
      </c>
      <c r="D78" s="4">
        <v>1</v>
      </c>
      <c r="E78" s="4">
        <v>0.42408994098957853</v>
      </c>
      <c r="F78" s="4">
        <v>0.15011075134868043</v>
      </c>
      <c r="G78" s="4">
        <v>0.35819988892383514</v>
      </c>
      <c r="H78" s="4">
        <v>0.39938284686802938</v>
      </c>
      <c r="I78" s="4">
        <v>0.64357705761166528</v>
      </c>
      <c r="J78" s="4">
        <v>0.39875486491059375</v>
      </c>
      <c r="K78" s="4">
        <v>0.30988898514373747</v>
      </c>
      <c r="L78" s="4">
        <v>0.60811119961133564</v>
      </c>
      <c r="M78" s="4">
        <v>0.44162278095011098</v>
      </c>
      <c r="N78" s="4">
        <v>0.51862039500045265</v>
      </c>
      <c r="O78" s="4">
        <v>0.2546076432306193</v>
      </c>
      <c r="P78" s="4">
        <v>0.62364242935171788</v>
      </c>
      <c r="Q78" s="4">
        <v>0.98551184939531467</v>
      </c>
      <c r="R78" s="4">
        <v>0.29549478002367918</v>
      </c>
      <c r="S78" s="4">
        <v>0.46594665536031116</v>
      </c>
      <c r="T78" s="4">
        <v>0.24594582171195187</v>
      </c>
      <c r="U78" s="4">
        <v>0.39073896853084639</v>
      </c>
      <c r="V78" s="4">
        <v>0.63704443455980586</v>
      </c>
      <c r="W78" s="4">
        <v>0.34373721033281424</v>
      </c>
      <c r="X78" s="4">
        <v>0.21850231302202905</v>
      </c>
    </row>
    <row r="79" spans="1:24" ht="15.5" x14ac:dyDescent="0.35">
      <c r="A79" s="4" t="s">
        <v>744</v>
      </c>
      <c r="B79" s="4" t="s">
        <v>360</v>
      </c>
      <c r="C79" s="4">
        <v>1</v>
      </c>
      <c r="D79" s="4">
        <v>1</v>
      </c>
      <c r="E79" s="4">
        <v>0.42408994098957853</v>
      </c>
      <c r="F79" s="4">
        <v>0.15011075134868043</v>
      </c>
      <c r="G79" s="4">
        <v>0.35819988892383514</v>
      </c>
      <c r="H79" s="4">
        <v>0.39938284686802938</v>
      </c>
      <c r="I79" s="4">
        <v>0.64357705761166528</v>
      </c>
      <c r="J79" s="4">
        <v>0.39875486491059375</v>
      </c>
      <c r="K79" s="4">
        <v>0.30988898514373747</v>
      </c>
      <c r="L79" s="4">
        <v>0.60811119961133564</v>
      </c>
      <c r="M79" s="4">
        <v>0.44162278095011098</v>
      </c>
      <c r="N79" s="4">
        <v>0.51862039500045265</v>
      </c>
      <c r="O79" s="4">
        <v>0.2546076432306193</v>
      </c>
      <c r="P79" s="4">
        <v>0.62364242935171788</v>
      </c>
      <c r="Q79" s="4">
        <v>0.98551184939531467</v>
      </c>
      <c r="R79" s="4">
        <v>0.29549478002367918</v>
      </c>
      <c r="S79" s="4">
        <v>0.46594665536031116</v>
      </c>
      <c r="T79" s="4">
        <v>0.24594582171195187</v>
      </c>
      <c r="U79" s="4">
        <v>0.39073896853084639</v>
      </c>
      <c r="V79" s="4">
        <v>0.63704443455980586</v>
      </c>
      <c r="W79" s="4">
        <v>0.34373721033281424</v>
      </c>
      <c r="X79" s="4">
        <v>0.21850231302202905</v>
      </c>
    </row>
    <row r="80" spans="1:24" ht="15.5" x14ac:dyDescent="0.35">
      <c r="A80" s="4" t="s">
        <v>744</v>
      </c>
      <c r="B80" s="4" t="s">
        <v>361</v>
      </c>
      <c r="C80" s="4">
        <v>1</v>
      </c>
      <c r="D80" s="4">
        <v>1</v>
      </c>
      <c r="E80" s="4">
        <v>0.42408994098957853</v>
      </c>
      <c r="F80" s="4">
        <v>0.15011075134868043</v>
      </c>
      <c r="G80" s="4">
        <v>0.35819988892383514</v>
      </c>
      <c r="H80" s="4">
        <v>0.39938284686802938</v>
      </c>
      <c r="I80" s="4">
        <v>0.64357705761166528</v>
      </c>
      <c r="J80" s="4">
        <v>0.39875486491059375</v>
      </c>
      <c r="K80" s="4">
        <v>0.30988898514373747</v>
      </c>
      <c r="L80" s="4">
        <v>0.60811119961133564</v>
      </c>
      <c r="M80" s="4">
        <v>0.44162278095011098</v>
      </c>
      <c r="N80" s="4">
        <v>0.51862039500045265</v>
      </c>
      <c r="O80" s="4">
        <v>0.2546076432306193</v>
      </c>
      <c r="P80" s="4">
        <v>0.62364242935171788</v>
      </c>
      <c r="Q80" s="4">
        <v>0.98551184939531467</v>
      </c>
      <c r="R80" s="4">
        <v>0.29549478002367918</v>
      </c>
      <c r="S80" s="4">
        <v>0.46594665536031116</v>
      </c>
      <c r="T80" s="4">
        <v>0.24594582171195187</v>
      </c>
      <c r="U80" s="4">
        <v>0.39073896853084639</v>
      </c>
      <c r="V80" s="4">
        <v>0.63704443455980586</v>
      </c>
      <c r="W80" s="4">
        <v>0.34373721033281424</v>
      </c>
      <c r="X80" s="4">
        <v>0.21850231302202905</v>
      </c>
    </row>
    <row r="81" spans="1:24" ht="15.5" x14ac:dyDescent="0.35">
      <c r="A81" s="4" t="s">
        <v>744</v>
      </c>
      <c r="B81" s="4" t="s">
        <v>362</v>
      </c>
      <c r="C81" s="4">
        <v>1</v>
      </c>
      <c r="D81" s="4">
        <v>1</v>
      </c>
      <c r="E81" s="4">
        <v>0.42408994098957853</v>
      </c>
      <c r="F81" s="4">
        <v>0.15011075134868043</v>
      </c>
      <c r="G81" s="4">
        <v>0.35819988892383514</v>
      </c>
      <c r="H81" s="4">
        <v>0.39938284686802938</v>
      </c>
      <c r="I81" s="4">
        <v>0.64357705761166528</v>
      </c>
      <c r="J81" s="4">
        <v>0.39875486491059375</v>
      </c>
      <c r="K81" s="4">
        <v>0.30988898514373747</v>
      </c>
      <c r="L81" s="4">
        <v>0.60811119961133564</v>
      </c>
      <c r="M81" s="4">
        <v>0.44162278095011098</v>
      </c>
      <c r="N81" s="4">
        <v>0.51862039500045265</v>
      </c>
      <c r="O81" s="4">
        <v>0.2546076432306193</v>
      </c>
      <c r="P81" s="4">
        <v>0.62364242935171788</v>
      </c>
      <c r="Q81" s="4">
        <v>0.98551184939531467</v>
      </c>
      <c r="R81" s="4">
        <v>0.29549478002367918</v>
      </c>
      <c r="S81" s="4">
        <v>0.46594665536031116</v>
      </c>
      <c r="T81" s="4">
        <v>0.24594582171195187</v>
      </c>
      <c r="U81" s="4">
        <v>0.39073896853084639</v>
      </c>
      <c r="V81" s="4">
        <v>0.63704443455980586</v>
      </c>
      <c r="W81" s="4">
        <v>0.34373721033281424</v>
      </c>
      <c r="X81" s="4">
        <v>0.21850231302202905</v>
      </c>
    </row>
    <row r="82" spans="1:24" ht="15.5" x14ac:dyDescent="0.35">
      <c r="A82" s="4" t="s">
        <v>744</v>
      </c>
      <c r="B82" s="4" t="s">
        <v>363</v>
      </c>
      <c r="C82" s="4">
        <v>1</v>
      </c>
      <c r="D82" s="4">
        <v>1</v>
      </c>
      <c r="E82" s="4">
        <v>0.42408994098957853</v>
      </c>
      <c r="F82" s="4">
        <v>0.15011075134868043</v>
      </c>
      <c r="G82" s="4">
        <v>0.35819988892383514</v>
      </c>
      <c r="H82" s="4">
        <v>0.39938284686802938</v>
      </c>
      <c r="I82" s="4">
        <v>0.64357705761166528</v>
      </c>
      <c r="J82" s="4">
        <v>0.39875486491059375</v>
      </c>
      <c r="K82" s="4">
        <v>0.30988898514373747</v>
      </c>
      <c r="L82" s="4">
        <v>0.60811119961133564</v>
      </c>
      <c r="M82" s="4">
        <v>0.44162278095011098</v>
      </c>
      <c r="N82" s="4">
        <v>0.51862039500045265</v>
      </c>
      <c r="O82" s="4">
        <v>0.2546076432306193</v>
      </c>
      <c r="P82" s="4">
        <v>0.62364242935171788</v>
      </c>
      <c r="Q82" s="4">
        <v>0.98551184939531467</v>
      </c>
      <c r="R82" s="4">
        <v>0.29549478002367918</v>
      </c>
      <c r="S82" s="4">
        <v>0.46594665536031116</v>
      </c>
      <c r="T82" s="4">
        <v>0.24594582171195187</v>
      </c>
      <c r="U82" s="4">
        <v>0.39073896853084639</v>
      </c>
      <c r="V82" s="4">
        <v>0.63704443455980586</v>
      </c>
      <c r="W82" s="4">
        <v>0.34373721033281424</v>
      </c>
      <c r="X82" s="4">
        <v>0.21850231302202905</v>
      </c>
    </row>
    <row r="83" spans="1:24" ht="15.5" x14ac:dyDescent="0.35">
      <c r="A83" s="4" t="s">
        <v>744</v>
      </c>
      <c r="B83" s="4" t="s">
        <v>364</v>
      </c>
      <c r="C83" s="4">
        <v>1</v>
      </c>
      <c r="D83" s="4">
        <v>1</v>
      </c>
      <c r="E83" s="4">
        <v>0.42408994098957853</v>
      </c>
      <c r="F83" s="4">
        <v>0.15011075134868043</v>
      </c>
      <c r="G83" s="4">
        <v>0.35819988892383514</v>
      </c>
      <c r="H83" s="4">
        <v>0.39938284686802938</v>
      </c>
      <c r="I83" s="4">
        <v>0.64357705761166528</v>
      </c>
      <c r="J83" s="4">
        <v>0.39875486491059375</v>
      </c>
      <c r="K83" s="4">
        <v>0.30988898514373747</v>
      </c>
      <c r="L83" s="4">
        <v>0.60811119961133564</v>
      </c>
      <c r="M83" s="4">
        <v>0.44162278095011098</v>
      </c>
      <c r="N83" s="4">
        <v>0.51862039500045265</v>
      </c>
      <c r="O83" s="4">
        <v>0.2546076432306193</v>
      </c>
      <c r="P83" s="4">
        <v>0.62364242935171788</v>
      </c>
      <c r="Q83" s="4">
        <v>0.98551184939531467</v>
      </c>
      <c r="R83" s="4">
        <v>0.29549478002367918</v>
      </c>
      <c r="S83" s="4">
        <v>0.46594665536031116</v>
      </c>
      <c r="T83" s="4">
        <v>0.24594582171195187</v>
      </c>
      <c r="U83" s="4">
        <v>0.39073896853084639</v>
      </c>
      <c r="V83" s="4">
        <v>0.63704443455980586</v>
      </c>
      <c r="W83" s="4">
        <v>0.34373721033281424</v>
      </c>
      <c r="X83" s="4">
        <v>0.21850231302202905</v>
      </c>
    </row>
    <row r="84" spans="1:24" ht="15.5" x14ac:dyDescent="0.35">
      <c r="A84" s="4" t="s">
        <v>744</v>
      </c>
      <c r="B84" s="4" t="s">
        <v>365</v>
      </c>
      <c r="C84" s="4">
        <v>1</v>
      </c>
      <c r="D84" s="4">
        <v>1</v>
      </c>
      <c r="E84" s="4">
        <v>0.42408994098957853</v>
      </c>
      <c r="F84" s="4">
        <v>0.15011075134868043</v>
      </c>
      <c r="G84" s="4">
        <v>0.35819988892383514</v>
      </c>
      <c r="H84" s="4">
        <v>0.39938284686802938</v>
      </c>
      <c r="I84" s="4">
        <v>0.64357705761166528</v>
      </c>
      <c r="J84" s="4">
        <v>0.39875486491059375</v>
      </c>
      <c r="K84" s="4">
        <v>0.30988898514373747</v>
      </c>
      <c r="L84" s="4">
        <v>0.60811119961133564</v>
      </c>
      <c r="M84" s="4">
        <v>0.44162278095011098</v>
      </c>
      <c r="N84" s="4">
        <v>0.51862039500045265</v>
      </c>
      <c r="O84" s="4">
        <v>0.2546076432306193</v>
      </c>
      <c r="P84" s="4">
        <v>0.62364242935171788</v>
      </c>
      <c r="Q84" s="4">
        <v>0.98551184939531467</v>
      </c>
      <c r="R84" s="4">
        <v>0.29549478002367918</v>
      </c>
      <c r="S84" s="4">
        <v>0.46594665536031116</v>
      </c>
      <c r="T84" s="4">
        <v>0.24594582171195187</v>
      </c>
      <c r="U84" s="4">
        <v>0.39073896853084639</v>
      </c>
      <c r="V84" s="4">
        <v>0.63704443455980586</v>
      </c>
      <c r="W84" s="4">
        <v>0.34373721033281424</v>
      </c>
      <c r="X84" s="4">
        <v>0.21850231302202905</v>
      </c>
    </row>
    <row r="85" spans="1:24" ht="15.5" x14ac:dyDescent="0.35">
      <c r="A85" s="4" t="s">
        <v>744</v>
      </c>
      <c r="B85" s="4" t="s">
        <v>366</v>
      </c>
      <c r="C85" s="4">
        <v>1</v>
      </c>
      <c r="D85" s="4">
        <v>1</v>
      </c>
      <c r="E85" s="4">
        <v>0.42408994098957853</v>
      </c>
      <c r="F85" s="4">
        <v>0.15011075134868043</v>
      </c>
      <c r="G85" s="4">
        <v>0.35819988892383514</v>
      </c>
      <c r="H85" s="4">
        <v>0.39938284686802938</v>
      </c>
      <c r="I85" s="4">
        <v>0.64357705761166528</v>
      </c>
      <c r="J85" s="4">
        <v>0.39875486491059375</v>
      </c>
      <c r="K85" s="4">
        <v>0.30988898514373747</v>
      </c>
      <c r="L85" s="4">
        <v>0.60811119961133564</v>
      </c>
      <c r="M85" s="4">
        <v>0.44162278095011098</v>
      </c>
      <c r="N85" s="4">
        <v>0.51862039500045265</v>
      </c>
      <c r="O85" s="4">
        <v>0.2546076432306193</v>
      </c>
      <c r="P85" s="4">
        <v>0.62364242935171788</v>
      </c>
      <c r="Q85" s="4">
        <v>0.98551184939531467</v>
      </c>
      <c r="R85" s="4">
        <v>0.29549478002367918</v>
      </c>
      <c r="S85" s="4">
        <v>0.46594665536031116</v>
      </c>
      <c r="T85" s="4">
        <v>0.24594582171195187</v>
      </c>
      <c r="U85" s="4">
        <v>0.39073896853084639</v>
      </c>
      <c r="V85" s="4">
        <v>0.63704443455980586</v>
      </c>
      <c r="W85" s="4">
        <v>0.34373721033281424</v>
      </c>
      <c r="X85" s="4">
        <v>0.21850231302202905</v>
      </c>
    </row>
    <row r="86" spans="1:24" ht="15.5" x14ac:dyDescent="0.35">
      <c r="A86" s="4" t="s">
        <v>744</v>
      </c>
      <c r="B86" s="4" t="s">
        <v>367</v>
      </c>
      <c r="C86" s="4">
        <v>1</v>
      </c>
      <c r="D86" s="4">
        <v>1</v>
      </c>
      <c r="E86" s="4">
        <v>0.42408994098957853</v>
      </c>
      <c r="F86" s="4">
        <v>0.15011075134868043</v>
      </c>
      <c r="G86" s="4">
        <v>0.35819988892383514</v>
      </c>
      <c r="H86" s="4">
        <v>0.39938284686802938</v>
      </c>
      <c r="I86" s="4">
        <v>0.64357705761166528</v>
      </c>
      <c r="J86" s="4">
        <v>0.39875486491059375</v>
      </c>
      <c r="K86" s="4">
        <v>0.30988898514373747</v>
      </c>
      <c r="L86" s="4">
        <v>0.60811119961133564</v>
      </c>
      <c r="M86" s="4">
        <v>0.44162278095011098</v>
      </c>
      <c r="N86" s="4">
        <v>0.51862039500045265</v>
      </c>
      <c r="O86" s="4">
        <v>0.2546076432306193</v>
      </c>
      <c r="P86" s="4">
        <v>0.62364242935171788</v>
      </c>
      <c r="Q86" s="4">
        <v>0.98551184939531467</v>
      </c>
      <c r="R86" s="4">
        <v>0.29549478002367918</v>
      </c>
      <c r="S86" s="4">
        <v>0.46594665536031116</v>
      </c>
      <c r="T86" s="4">
        <v>0.24594582171195187</v>
      </c>
      <c r="U86" s="4">
        <v>0.39073896853084639</v>
      </c>
      <c r="V86" s="4">
        <v>0.63704443455980586</v>
      </c>
      <c r="W86" s="4">
        <v>0.34373721033281424</v>
      </c>
      <c r="X86" s="4">
        <v>0.21850231302202905</v>
      </c>
    </row>
    <row r="87" spans="1:24" ht="15.5" x14ac:dyDescent="0.35">
      <c r="A87" s="4" t="s">
        <v>744</v>
      </c>
      <c r="B87" s="4" t="s">
        <v>368</v>
      </c>
      <c r="C87" s="4">
        <v>1</v>
      </c>
      <c r="D87" s="4">
        <v>1</v>
      </c>
      <c r="E87" s="4">
        <v>0.42408994098957853</v>
      </c>
      <c r="F87" s="4">
        <v>0.15011075134868043</v>
      </c>
      <c r="G87" s="4">
        <v>0.35819988892383514</v>
      </c>
      <c r="H87" s="4">
        <v>0.39938284686802938</v>
      </c>
      <c r="I87" s="4">
        <v>0.64357705761166528</v>
      </c>
      <c r="J87" s="4">
        <v>0.39875486491059375</v>
      </c>
      <c r="K87" s="4">
        <v>0.30988898514373747</v>
      </c>
      <c r="L87" s="4">
        <v>0.60811119961133564</v>
      </c>
      <c r="M87" s="4">
        <v>0.44162278095011098</v>
      </c>
      <c r="N87" s="4">
        <v>0.51862039500045265</v>
      </c>
      <c r="O87" s="4">
        <v>0.2546076432306193</v>
      </c>
      <c r="P87" s="4">
        <v>0.62364242935171788</v>
      </c>
      <c r="Q87" s="4">
        <v>0.98551184939531467</v>
      </c>
      <c r="R87" s="4">
        <v>0.29549478002367918</v>
      </c>
      <c r="S87" s="4">
        <v>0.46594665536031116</v>
      </c>
      <c r="T87" s="4">
        <v>0.24594582171195187</v>
      </c>
      <c r="U87" s="4">
        <v>0.39073896853084639</v>
      </c>
      <c r="V87" s="4">
        <v>0.63704443455980586</v>
      </c>
      <c r="W87" s="4">
        <v>0.34373721033281424</v>
      </c>
      <c r="X87" s="4">
        <v>0.21850231302202905</v>
      </c>
    </row>
    <row r="88" spans="1:24" ht="15.5" x14ac:dyDescent="0.35">
      <c r="A88" s="4" t="s">
        <v>744</v>
      </c>
      <c r="B88" s="4" t="s">
        <v>369</v>
      </c>
      <c r="C88" s="4">
        <v>1</v>
      </c>
      <c r="D88" s="4">
        <v>1</v>
      </c>
      <c r="E88" s="4">
        <v>0.42408994098957853</v>
      </c>
      <c r="F88" s="4">
        <v>0.15011075134868043</v>
      </c>
      <c r="G88" s="4">
        <v>0.35819988892383514</v>
      </c>
      <c r="H88" s="4">
        <v>0.39938284686802938</v>
      </c>
      <c r="I88" s="4">
        <v>0.64357705761166528</v>
      </c>
      <c r="J88" s="4">
        <v>0.39875486491059375</v>
      </c>
      <c r="K88" s="4">
        <v>0.30988898514373747</v>
      </c>
      <c r="L88" s="4">
        <v>0.60811119961133564</v>
      </c>
      <c r="M88" s="4">
        <v>0.44162278095011098</v>
      </c>
      <c r="N88" s="4">
        <v>0.51862039500045265</v>
      </c>
      <c r="O88" s="4">
        <v>0.2546076432306193</v>
      </c>
      <c r="P88" s="4">
        <v>0.62364242935171788</v>
      </c>
      <c r="Q88" s="4">
        <v>0.98551184939531467</v>
      </c>
      <c r="R88" s="4">
        <v>0.29549478002367918</v>
      </c>
      <c r="S88" s="4">
        <v>0.46594665536031116</v>
      </c>
      <c r="T88" s="4">
        <v>0.24594582171195187</v>
      </c>
      <c r="U88" s="4">
        <v>0.39073896853084639</v>
      </c>
      <c r="V88" s="4">
        <v>0.63704443455980586</v>
      </c>
      <c r="W88" s="4">
        <v>0.34373721033281424</v>
      </c>
      <c r="X88" s="4">
        <v>0.21850231302202905</v>
      </c>
    </row>
    <row r="89" spans="1:24" ht="15.5" x14ac:dyDescent="0.35">
      <c r="A89" s="4" t="s">
        <v>744</v>
      </c>
      <c r="B89" s="4" t="s">
        <v>370</v>
      </c>
      <c r="C89" s="4">
        <v>1</v>
      </c>
      <c r="D89" s="4">
        <v>1</v>
      </c>
      <c r="E89" s="4">
        <v>0.42408994098957853</v>
      </c>
      <c r="F89" s="4">
        <v>0.15011075134868043</v>
      </c>
      <c r="G89" s="4">
        <v>0.35819988892383514</v>
      </c>
      <c r="H89" s="4">
        <v>0.39938284686802938</v>
      </c>
      <c r="I89" s="4">
        <v>0.64357705761166528</v>
      </c>
      <c r="J89" s="4">
        <v>0.39875486491059375</v>
      </c>
      <c r="K89" s="4">
        <v>0.30988898514373747</v>
      </c>
      <c r="L89" s="4">
        <v>0.60811119961133564</v>
      </c>
      <c r="M89" s="4">
        <v>0.44162278095011098</v>
      </c>
      <c r="N89" s="4">
        <v>0.51862039500045265</v>
      </c>
      <c r="O89" s="4">
        <v>0.2546076432306193</v>
      </c>
      <c r="P89" s="4">
        <v>0.62364242935171788</v>
      </c>
      <c r="Q89" s="4">
        <v>0.98551184939531467</v>
      </c>
      <c r="R89" s="4">
        <v>0.29549478002367918</v>
      </c>
      <c r="S89" s="4">
        <v>0.46594665536031116</v>
      </c>
      <c r="T89" s="4">
        <v>0.24594582171195187</v>
      </c>
      <c r="U89" s="4">
        <v>0.39073896853084639</v>
      </c>
      <c r="V89" s="4">
        <v>0.63704443455980586</v>
      </c>
      <c r="W89" s="4">
        <v>0.34373721033281424</v>
      </c>
      <c r="X89" s="4">
        <v>0.21850231302202905</v>
      </c>
    </row>
    <row r="90" spans="1:24" ht="15.5" x14ac:dyDescent="0.35">
      <c r="A90" s="4" t="s">
        <v>744</v>
      </c>
      <c r="B90" s="4" t="s">
        <v>371</v>
      </c>
      <c r="C90" s="4">
        <v>1</v>
      </c>
      <c r="D90" s="4">
        <v>1</v>
      </c>
      <c r="E90" s="4">
        <v>0.42408994098957853</v>
      </c>
      <c r="F90" s="4">
        <v>0.15011075134868043</v>
      </c>
      <c r="G90" s="4">
        <v>0.35819988892383514</v>
      </c>
      <c r="H90" s="4">
        <v>0.39938284686802938</v>
      </c>
      <c r="I90" s="4">
        <v>0.64357705761166528</v>
      </c>
      <c r="J90" s="4">
        <v>0.39875486491059375</v>
      </c>
      <c r="K90" s="4">
        <v>0.30988898514373747</v>
      </c>
      <c r="L90" s="4">
        <v>0.60811119961133564</v>
      </c>
      <c r="M90" s="4">
        <v>0.44162278095011098</v>
      </c>
      <c r="N90" s="4">
        <v>0.51862039500045265</v>
      </c>
      <c r="O90" s="4">
        <v>0.2546076432306193</v>
      </c>
      <c r="P90" s="4">
        <v>0.62364242935171788</v>
      </c>
      <c r="Q90" s="4">
        <v>0.98551184939531467</v>
      </c>
      <c r="R90" s="4">
        <v>0.29549478002367918</v>
      </c>
      <c r="S90" s="4">
        <v>0.46594665536031116</v>
      </c>
      <c r="T90" s="4">
        <v>0.24594582171195187</v>
      </c>
      <c r="U90" s="4">
        <v>0.39073896853084639</v>
      </c>
      <c r="V90" s="4">
        <v>0.63704443455980586</v>
      </c>
      <c r="W90" s="4">
        <v>0.34373721033281424</v>
      </c>
      <c r="X90" s="4">
        <v>0.21850231302202905</v>
      </c>
    </row>
    <row r="91" spans="1:24" ht="15.5" x14ac:dyDescent="0.35">
      <c r="A91" s="4" t="s">
        <v>744</v>
      </c>
      <c r="B91" s="4" t="s">
        <v>372</v>
      </c>
      <c r="C91" s="4">
        <v>1</v>
      </c>
      <c r="D91" s="4">
        <v>1</v>
      </c>
      <c r="E91" s="4">
        <v>0.42408994098957853</v>
      </c>
      <c r="F91" s="4">
        <v>0.15011075134868043</v>
      </c>
      <c r="G91" s="4">
        <v>0.35819988892383514</v>
      </c>
      <c r="H91" s="4">
        <v>0.39938284686802938</v>
      </c>
      <c r="I91" s="4">
        <v>0.64357705761166528</v>
      </c>
      <c r="J91" s="4">
        <v>0.39875486491059375</v>
      </c>
      <c r="K91" s="4">
        <v>0.30988898514373747</v>
      </c>
      <c r="L91" s="4">
        <v>0.60811119961133564</v>
      </c>
      <c r="M91" s="4">
        <v>0.44162278095011098</v>
      </c>
      <c r="N91" s="4">
        <v>0.51862039500045265</v>
      </c>
      <c r="O91" s="4">
        <v>0.2546076432306193</v>
      </c>
      <c r="P91" s="4">
        <v>0.62364242935171788</v>
      </c>
      <c r="Q91" s="4">
        <v>0.98551184939531467</v>
      </c>
      <c r="R91" s="4">
        <v>0.29549478002367918</v>
      </c>
      <c r="S91" s="4">
        <v>0.46594665536031116</v>
      </c>
      <c r="T91" s="4">
        <v>0.24594582171195187</v>
      </c>
      <c r="U91" s="4">
        <v>0.39073896853084639</v>
      </c>
      <c r="V91" s="4">
        <v>0.63704443455980586</v>
      </c>
      <c r="W91" s="4">
        <v>0.34373721033281424</v>
      </c>
      <c r="X91" s="4">
        <v>0.21850231302202905</v>
      </c>
    </row>
    <row r="92" spans="1:24" ht="15.5" x14ac:dyDescent="0.35">
      <c r="A92" s="4" t="s">
        <v>744</v>
      </c>
      <c r="B92" s="4" t="s">
        <v>373</v>
      </c>
      <c r="C92" s="4">
        <v>1</v>
      </c>
      <c r="D92" s="4">
        <v>1</v>
      </c>
      <c r="E92" s="4">
        <v>0.42408994098957853</v>
      </c>
      <c r="F92" s="4">
        <v>0.15011075134868043</v>
      </c>
      <c r="G92" s="4">
        <v>0.35819988892383514</v>
      </c>
      <c r="H92" s="4">
        <v>0.39938284686802938</v>
      </c>
      <c r="I92" s="4">
        <v>0.64357705761166528</v>
      </c>
      <c r="J92" s="4">
        <v>0.39875486491059375</v>
      </c>
      <c r="K92" s="4">
        <v>0.30988898514373747</v>
      </c>
      <c r="L92" s="4">
        <v>0.60811119961133564</v>
      </c>
      <c r="M92" s="4">
        <v>0.44162278095011098</v>
      </c>
      <c r="N92" s="4">
        <v>0.51862039500045265</v>
      </c>
      <c r="O92" s="4">
        <v>0.2546076432306193</v>
      </c>
      <c r="P92" s="4">
        <v>0.62364242935171788</v>
      </c>
      <c r="Q92" s="4">
        <v>0.98551184939531467</v>
      </c>
      <c r="R92" s="4">
        <v>0.29549478002367918</v>
      </c>
      <c r="S92" s="4">
        <v>0.46594665536031116</v>
      </c>
      <c r="T92" s="4">
        <v>0.24594582171195187</v>
      </c>
      <c r="U92" s="4">
        <v>0.39073896853084639</v>
      </c>
      <c r="V92" s="4">
        <v>0.63704443455980586</v>
      </c>
      <c r="W92" s="4">
        <v>0.34373721033281424</v>
      </c>
      <c r="X92" s="4">
        <v>0.21850231302202905</v>
      </c>
    </row>
    <row r="93" spans="1:24" ht="15.5" x14ac:dyDescent="0.35">
      <c r="A93" s="4" t="s">
        <v>744</v>
      </c>
      <c r="B93" s="4" t="s">
        <v>374</v>
      </c>
      <c r="C93" s="4">
        <v>1</v>
      </c>
      <c r="D93" s="4">
        <v>1</v>
      </c>
      <c r="E93" s="4">
        <v>0.42408994098957853</v>
      </c>
      <c r="F93" s="4">
        <v>0.15011075134868043</v>
      </c>
      <c r="G93" s="4">
        <v>0.35819988892383514</v>
      </c>
      <c r="H93" s="4">
        <v>0.39938284686802938</v>
      </c>
      <c r="I93" s="4">
        <v>0.64357705761166528</v>
      </c>
      <c r="J93" s="4">
        <v>0.39875486491059375</v>
      </c>
      <c r="K93" s="4">
        <v>0.30988898514373747</v>
      </c>
      <c r="L93" s="4">
        <v>0.60811119961133564</v>
      </c>
      <c r="M93" s="4">
        <v>0.44162278095011098</v>
      </c>
      <c r="N93" s="4">
        <v>0.51862039500045265</v>
      </c>
      <c r="O93" s="4">
        <v>0.2546076432306193</v>
      </c>
      <c r="P93" s="4">
        <v>0.62364242935171788</v>
      </c>
      <c r="Q93" s="4">
        <v>0.98551184939531467</v>
      </c>
      <c r="R93" s="4">
        <v>0.29549478002367918</v>
      </c>
      <c r="S93" s="4">
        <v>0.46594665536031116</v>
      </c>
      <c r="T93" s="4">
        <v>0.24594582171195187</v>
      </c>
      <c r="U93" s="4">
        <v>0.39073896853084639</v>
      </c>
      <c r="V93" s="4">
        <v>0.63704443455980586</v>
      </c>
      <c r="W93" s="4">
        <v>0.34373721033281424</v>
      </c>
      <c r="X93" s="4">
        <v>0.21850231302202905</v>
      </c>
    </row>
    <row r="94" spans="1:24" ht="15.5" x14ac:dyDescent="0.35">
      <c r="A94" s="4" t="s">
        <v>744</v>
      </c>
      <c r="B94" s="4" t="s">
        <v>375</v>
      </c>
      <c r="C94" s="4">
        <v>1</v>
      </c>
      <c r="D94" s="4">
        <v>1</v>
      </c>
      <c r="E94" s="4">
        <v>0.42408994098957853</v>
      </c>
      <c r="F94" s="4">
        <v>0.15011075134868043</v>
      </c>
      <c r="G94" s="4">
        <v>0.35819988892383514</v>
      </c>
      <c r="H94" s="4">
        <v>0.39938284686802938</v>
      </c>
      <c r="I94" s="4">
        <v>0.64357705761166528</v>
      </c>
      <c r="J94" s="4">
        <v>0.39875486491059375</v>
      </c>
      <c r="K94" s="4">
        <v>0.30988898514373747</v>
      </c>
      <c r="L94" s="4">
        <v>0.60811119961133564</v>
      </c>
      <c r="M94" s="4">
        <v>0.44162278095011098</v>
      </c>
      <c r="N94" s="4">
        <v>0.51862039500045265</v>
      </c>
      <c r="O94" s="4">
        <v>0.2546076432306193</v>
      </c>
      <c r="P94" s="4">
        <v>0.62364242935171788</v>
      </c>
      <c r="Q94" s="4">
        <v>0.98551184939531467</v>
      </c>
      <c r="R94" s="4">
        <v>0.29549478002367918</v>
      </c>
      <c r="S94" s="4">
        <v>0.46594665536031116</v>
      </c>
      <c r="T94" s="4">
        <v>0.24594582171195187</v>
      </c>
      <c r="U94" s="4">
        <v>0.39073896853084639</v>
      </c>
      <c r="V94" s="4">
        <v>0.63704443455980586</v>
      </c>
      <c r="W94" s="4">
        <v>0.34373721033281424</v>
      </c>
      <c r="X94" s="4">
        <v>0.21850231302202905</v>
      </c>
    </row>
    <row r="95" spans="1:24" ht="15.5" x14ac:dyDescent="0.35">
      <c r="A95" s="4" t="s">
        <v>744</v>
      </c>
      <c r="B95" s="4" t="s">
        <v>376</v>
      </c>
      <c r="C95" s="4">
        <v>1</v>
      </c>
      <c r="D95" s="4">
        <v>1</v>
      </c>
      <c r="E95" s="4">
        <v>0.42408994098957853</v>
      </c>
      <c r="F95" s="4">
        <v>0.15011075134868043</v>
      </c>
      <c r="G95" s="4">
        <v>0.35819988892383514</v>
      </c>
      <c r="H95" s="4">
        <v>0.39938284686802938</v>
      </c>
      <c r="I95" s="4">
        <v>0.64357705761166528</v>
      </c>
      <c r="J95" s="4">
        <v>0.39875486491059375</v>
      </c>
      <c r="K95" s="4">
        <v>0.30988898514373747</v>
      </c>
      <c r="L95" s="4">
        <v>0.60811119961133564</v>
      </c>
      <c r="M95" s="4">
        <v>0.44162278095011098</v>
      </c>
      <c r="N95" s="4">
        <v>0.51862039500045265</v>
      </c>
      <c r="O95" s="4">
        <v>0.2546076432306193</v>
      </c>
      <c r="P95" s="4">
        <v>0.62364242935171788</v>
      </c>
      <c r="Q95" s="4">
        <v>0.98551184939531467</v>
      </c>
      <c r="R95" s="4">
        <v>0.29549478002367918</v>
      </c>
      <c r="S95" s="4">
        <v>0.46594665536031116</v>
      </c>
      <c r="T95" s="4">
        <v>0.24594582171195187</v>
      </c>
      <c r="U95" s="4">
        <v>0.39073896853084639</v>
      </c>
      <c r="V95" s="4">
        <v>0.63704443455980586</v>
      </c>
      <c r="W95" s="4">
        <v>0.34373721033281424</v>
      </c>
      <c r="X95" s="4">
        <v>0.21850231302202905</v>
      </c>
    </row>
    <row r="96" spans="1:24" ht="15.5" x14ac:dyDescent="0.35">
      <c r="A96" s="4" t="s">
        <v>744</v>
      </c>
      <c r="B96" s="4" t="s">
        <v>377</v>
      </c>
      <c r="C96" s="4">
        <v>1</v>
      </c>
      <c r="D96" s="4">
        <v>1</v>
      </c>
      <c r="E96" s="4">
        <v>0.42408994098957853</v>
      </c>
      <c r="F96" s="4">
        <v>0.15011075134868043</v>
      </c>
      <c r="G96" s="4">
        <v>0.35819988892383514</v>
      </c>
      <c r="H96" s="4">
        <v>0.39938284686802938</v>
      </c>
      <c r="I96" s="4">
        <v>0.64357705761166528</v>
      </c>
      <c r="J96" s="4">
        <v>0.39875486491059375</v>
      </c>
      <c r="K96" s="4">
        <v>0.30988898514373747</v>
      </c>
      <c r="L96" s="4">
        <v>0.60811119961133564</v>
      </c>
      <c r="M96" s="4">
        <v>0.44162278095011098</v>
      </c>
      <c r="N96" s="4">
        <v>0.51862039500045265</v>
      </c>
      <c r="O96" s="4">
        <v>0.2546076432306193</v>
      </c>
      <c r="P96" s="4">
        <v>0.62364242935171788</v>
      </c>
      <c r="Q96" s="4">
        <v>0.98551184939531467</v>
      </c>
      <c r="R96" s="4">
        <v>0.29549478002367918</v>
      </c>
      <c r="S96" s="4">
        <v>0.46594665536031116</v>
      </c>
      <c r="T96" s="4">
        <v>0.24594582171195187</v>
      </c>
      <c r="U96" s="4">
        <v>0.39073896853084639</v>
      </c>
      <c r="V96" s="4">
        <v>0.63704443455980586</v>
      </c>
      <c r="W96" s="4">
        <v>0.34373721033281424</v>
      </c>
      <c r="X96" s="4">
        <v>0.21850231302202905</v>
      </c>
    </row>
    <row r="97" spans="1:24" ht="15.5" x14ac:dyDescent="0.35">
      <c r="A97" s="4" t="s">
        <v>744</v>
      </c>
      <c r="B97" s="4" t="s">
        <v>378</v>
      </c>
      <c r="C97" s="4">
        <v>1</v>
      </c>
      <c r="D97" s="4">
        <v>1</v>
      </c>
      <c r="E97" s="4">
        <v>0.42408994098957853</v>
      </c>
      <c r="F97" s="4">
        <v>0.15011075134868043</v>
      </c>
      <c r="G97" s="4">
        <v>0.35819988892383514</v>
      </c>
      <c r="H97" s="4">
        <v>0.39938284686802938</v>
      </c>
      <c r="I97" s="4">
        <v>0.64357705761166528</v>
      </c>
      <c r="J97" s="4">
        <v>0.39875486491059375</v>
      </c>
      <c r="K97" s="4">
        <v>0.30988898514373747</v>
      </c>
      <c r="L97" s="4">
        <v>0.60811119961133564</v>
      </c>
      <c r="M97" s="4">
        <v>0.44162278095011098</v>
      </c>
      <c r="N97" s="4">
        <v>0.51862039500045265</v>
      </c>
      <c r="O97" s="4">
        <v>0.2546076432306193</v>
      </c>
      <c r="P97" s="4">
        <v>0.62364242935171788</v>
      </c>
      <c r="Q97" s="4">
        <v>0.98551184939531467</v>
      </c>
      <c r="R97" s="4">
        <v>0.29549478002367918</v>
      </c>
      <c r="S97" s="4">
        <v>0.46594665536031116</v>
      </c>
      <c r="T97" s="4">
        <v>0.24594582171195187</v>
      </c>
      <c r="U97" s="4">
        <v>0.39073896853084639</v>
      </c>
      <c r="V97" s="4">
        <v>0.63704443455980586</v>
      </c>
      <c r="W97" s="4">
        <v>0.34373721033281424</v>
      </c>
      <c r="X97" s="4">
        <v>0.21850231302202905</v>
      </c>
    </row>
    <row r="98" spans="1:24" ht="15.5" x14ac:dyDescent="0.35">
      <c r="A98" s="4" t="s">
        <v>744</v>
      </c>
      <c r="B98" s="4" t="s">
        <v>379</v>
      </c>
      <c r="C98" s="4">
        <v>1</v>
      </c>
      <c r="D98" s="4">
        <v>1</v>
      </c>
      <c r="E98" s="4">
        <v>0.42408994098957853</v>
      </c>
      <c r="F98" s="4">
        <v>0.15011075134868043</v>
      </c>
      <c r="G98" s="4">
        <v>0.35819988892383514</v>
      </c>
      <c r="H98" s="4">
        <v>0.39938284686802938</v>
      </c>
      <c r="I98" s="4">
        <v>0.64357705761166528</v>
      </c>
      <c r="J98" s="4">
        <v>0.39875486491059375</v>
      </c>
      <c r="K98" s="4">
        <v>0.30988898514373747</v>
      </c>
      <c r="L98" s="4">
        <v>0.60811119961133564</v>
      </c>
      <c r="M98" s="4">
        <v>0.44162278095011098</v>
      </c>
      <c r="N98" s="4">
        <v>0.51862039500045265</v>
      </c>
      <c r="O98" s="4">
        <v>0.2546076432306193</v>
      </c>
      <c r="P98" s="4">
        <v>0.62364242935171788</v>
      </c>
      <c r="Q98" s="4">
        <v>0.98551184939531467</v>
      </c>
      <c r="R98" s="4">
        <v>0.29549478002367918</v>
      </c>
      <c r="S98" s="4">
        <v>0.46594665536031116</v>
      </c>
      <c r="T98" s="4">
        <v>0.24594582171195187</v>
      </c>
      <c r="U98" s="4">
        <v>0.39073896853084639</v>
      </c>
      <c r="V98" s="4">
        <v>0.63704443455980586</v>
      </c>
      <c r="W98" s="4">
        <v>0.34373721033281424</v>
      </c>
      <c r="X98" s="4">
        <v>0.21850231302202905</v>
      </c>
    </row>
    <row r="99" spans="1:24" ht="15.5" x14ac:dyDescent="0.35">
      <c r="A99" s="4" t="s">
        <v>744</v>
      </c>
      <c r="B99" s="4" t="s">
        <v>380</v>
      </c>
      <c r="C99" s="4">
        <v>1</v>
      </c>
      <c r="D99" s="4">
        <v>1</v>
      </c>
      <c r="E99" s="4">
        <v>0.42408994098957853</v>
      </c>
      <c r="F99" s="4">
        <v>0.15011075134868043</v>
      </c>
      <c r="G99" s="4">
        <v>0.35819988892383514</v>
      </c>
      <c r="H99" s="4">
        <v>0.39938284686802938</v>
      </c>
      <c r="I99" s="4">
        <v>0.64357705761166528</v>
      </c>
      <c r="J99" s="4">
        <v>0.39875486491059375</v>
      </c>
      <c r="K99" s="4">
        <v>0.30988898514373747</v>
      </c>
      <c r="L99" s="4">
        <v>0.60811119961133564</v>
      </c>
      <c r="M99" s="4">
        <v>0.44162278095011098</v>
      </c>
      <c r="N99" s="4">
        <v>0.51862039500045265</v>
      </c>
      <c r="O99" s="4">
        <v>0.2546076432306193</v>
      </c>
      <c r="P99" s="4">
        <v>0.62364242935171788</v>
      </c>
      <c r="Q99" s="4">
        <v>0.98551184939531467</v>
      </c>
      <c r="R99" s="4">
        <v>0.29549478002367918</v>
      </c>
      <c r="S99" s="4">
        <v>0.46594665536031116</v>
      </c>
      <c r="T99" s="4">
        <v>0.24594582171195187</v>
      </c>
      <c r="U99" s="4">
        <v>0.39073896853084639</v>
      </c>
      <c r="V99" s="4">
        <v>0.63704443455980586</v>
      </c>
      <c r="W99" s="4">
        <v>0.34373721033281424</v>
      </c>
      <c r="X99" s="4">
        <v>0.21850231302202905</v>
      </c>
    </row>
    <row r="100" spans="1:24" ht="15.5" x14ac:dyDescent="0.35">
      <c r="A100" s="4" t="s">
        <v>744</v>
      </c>
      <c r="B100" s="4" t="s">
        <v>381</v>
      </c>
      <c r="C100" s="4">
        <v>1</v>
      </c>
      <c r="D100" s="4">
        <v>1</v>
      </c>
      <c r="E100" s="4">
        <v>0.42408994098957853</v>
      </c>
      <c r="F100" s="4">
        <v>0.15011075134868043</v>
      </c>
      <c r="G100" s="4">
        <v>0.35819988892383514</v>
      </c>
      <c r="H100" s="4">
        <v>0.39938284686802938</v>
      </c>
      <c r="I100" s="4">
        <v>0.64357705761166528</v>
      </c>
      <c r="J100" s="4">
        <v>0.39875486491059375</v>
      </c>
      <c r="K100" s="4">
        <v>0.30988898514373747</v>
      </c>
      <c r="L100" s="4">
        <v>0.60811119961133564</v>
      </c>
      <c r="M100" s="4">
        <v>0.44162278095011098</v>
      </c>
      <c r="N100" s="4">
        <v>0.51862039500045265</v>
      </c>
      <c r="O100" s="4">
        <v>0.2546076432306193</v>
      </c>
      <c r="P100" s="4">
        <v>0.62364242935171788</v>
      </c>
      <c r="Q100" s="4">
        <v>0.98551184939531467</v>
      </c>
      <c r="R100" s="4">
        <v>0.29549478002367918</v>
      </c>
      <c r="S100" s="4">
        <v>0.46594665536031116</v>
      </c>
      <c r="T100" s="4">
        <v>0.24594582171195187</v>
      </c>
      <c r="U100" s="4">
        <v>0.39073896853084639</v>
      </c>
      <c r="V100" s="4">
        <v>0.63704443455980586</v>
      </c>
      <c r="W100" s="4">
        <v>0.34373721033281424</v>
      </c>
      <c r="X100" s="4">
        <v>0.21850231302202905</v>
      </c>
    </row>
    <row r="101" spans="1:24" ht="15.5" x14ac:dyDescent="0.35">
      <c r="A101" s="4" t="s">
        <v>744</v>
      </c>
      <c r="B101" s="4" t="s">
        <v>382</v>
      </c>
      <c r="C101" s="4">
        <v>1</v>
      </c>
      <c r="D101" s="4">
        <v>1</v>
      </c>
      <c r="E101" s="4">
        <v>0.42408994098957853</v>
      </c>
      <c r="F101" s="4">
        <v>0.15011075134868043</v>
      </c>
      <c r="G101" s="4">
        <v>0.35819988892383514</v>
      </c>
      <c r="H101" s="4">
        <v>0.39938284686802938</v>
      </c>
      <c r="I101" s="4">
        <v>0.64357705761166528</v>
      </c>
      <c r="J101" s="4">
        <v>0.39875486491059375</v>
      </c>
      <c r="K101" s="4">
        <v>0.30988898514373747</v>
      </c>
      <c r="L101" s="4">
        <v>0.60811119961133564</v>
      </c>
      <c r="M101" s="4">
        <v>0.44162278095011098</v>
      </c>
      <c r="N101" s="4">
        <v>0.51862039500045265</v>
      </c>
      <c r="O101" s="4">
        <v>0.2546076432306193</v>
      </c>
      <c r="P101" s="4">
        <v>0.62364242935171788</v>
      </c>
      <c r="Q101" s="4">
        <v>0.98551184939531467</v>
      </c>
      <c r="R101" s="4">
        <v>0.29549478002367918</v>
      </c>
      <c r="S101" s="4">
        <v>0.46594665536031116</v>
      </c>
      <c r="T101" s="4">
        <v>0.24594582171195187</v>
      </c>
      <c r="U101" s="4">
        <v>0.39073896853084639</v>
      </c>
      <c r="V101" s="4">
        <v>0.63704443455980586</v>
      </c>
      <c r="W101" s="4">
        <v>0.34373721033281424</v>
      </c>
      <c r="X101" s="4">
        <v>0.21850231302202905</v>
      </c>
    </row>
    <row r="102" spans="1:24" ht="15.5" x14ac:dyDescent="0.35">
      <c r="A102" s="4" t="s">
        <v>744</v>
      </c>
      <c r="B102" s="4" t="s">
        <v>383</v>
      </c>
      <c r="C102" s="4">
        <v>1</v>
      </c>
      <c r="D102" s="4">
        <v>1</v>
      </c>
      <c r="E102" s="4">
        <v>0.42408994098957853</v>
      </c>
      <c r="F102" s="4">
        <v>0.15011075134868043</v>
      </c>
      <c r="G102" s="4">
        <v>0.35819988892383514</v>
      </c>
      <c r="H102" s="4">
        <v>0.39938284686802938</v>
      </c>
      <c r="I102" s="4">
        <v>0.64357705761166528</v>
      </c>
      <c r="J102" s="4">
        <v>0.39875486491059375</v>
      </c>
      <c r="K102" s="4">
        <v>0.30988898514373747</v>
      </c>
      <c r="L102" s="4">
        <v>0.60811119961133564</v>
      </c>
      <c r="M102" s="4">
        <v>0.44162278095011098</v>
      </c>
      <c r="N102" s="4">
        <v>0.51862039500045265</v>
      </c>
      <c r="O102" s="4">
        <v>0.2546076432306193</v>
      </c>
      <c r="P102" s="4">
        <v>0.62364242935171788</v>
      </c>
      <c r="Q102" s="4">
        <v>0.98551184939531467</v>
      </c>
      <c r="R102" s="4">
        <v>0.29549478002367918</v>
      </c>
      <c r="S102" s="4">
        <v>0.46594665536031116</v>
      </c>
      <c r="T102" s="4">
        <v>0.24594582171195187</v>
      </c>
      <c r="U102" s="4">
        <v>0.39073896853084639</v>
      </c>
      <c r="V102" s="4">
        <v>0.63704443455980586</v>
      </c>
      <c r="W102" s="4">
        <v>0.34373721033281424</v>
      </c>
      <c r="X102" s="4">
        <v>0.21850231302202905</v>
      </c>
    </row>
    <row r="103" spans="1:24" ht="15.5" x14ac:dyDescent="0.35">
      <c r="A103" s="4" t="s">
        <v>744</v>
      </c>
      <c r="B103" s="4" t="s">
        <v>384</v>
      </c>
      <c r="C103" s="4">
        <v>1</v>
      </c>
      <c r="D103" s="4">
        <v>1</v>
      </c>
      <c r="E103" s="4">
        <v>0.42408994098957853</v>
      </c>
      <c r="F103" s="4">
        <v>0.15011075134868043</v>
      </c>
      <c r="G103" s="4">
        <v>0.35819988892383514</v>
      </c>
      <c r="H103" s="4">
        <v>0.39938284686802938</v>
      </c>
      <c r="I103" s="4">
        <v>0.64357705761166528</v>
      </c>
      <c r="J103" s="4">
        <v>0.39875486491059375</v>
      </c>
      <c r="K103" s="4">
        <v>0.30988898514373747</v>
      </c>
      <c r="L103" s="4">
        <v>0.60811119961133564</v>
      </c>
      <c r="M103" s="4">
        <v>0.44162278095011098</v>
      </c>
      <c r="N103" s="4">
        <v>0.51862039500045265</v>
      </c>
      <c r="O103" s="4">
        <v>0.2546076432306193</v>
      </c>
      <c r="P103" s="4">
        <v>0.62364242935171788</v>
      </c>
      <c r="Q103" s="4">
        <v>0.98551184939531467</v>
      </c>
      <c r="R103" s="4">
        <v>0.29549478002367918</v>
      </c>
      <c r="S103" s="4">
        <v>0.46594665536031116</v>
      </c>
      <c r="T103" s="4">
        <v>0.24594582171195187</v>
      </c>
      <c r="U103" s="4">
        <v>0.39073896853084639</v>
      </c>
      <c r="V103" s="4">
        <v>0.63704443455980586</v>
      </c>
      <c r="W103" s="4">
        <v>0.34373721033281424</v>
      </c>
      <c r="X103" s="4">
        <v>0.21850231302202905</v>
      </c>
    </row>
    <row r="104" spans="1:24" ht="15.5" x14ac:dyDescent="0.35">
      <c r="A104" s="4" t="s">
        <v>744</v>
      </c>
      <c r="B104" s="4" t="s">
        <v>385</v>
      </c>
      <c r="C104" s="4">
        <v>1</v>
      </c>
      <c r="D104" s="4">
        <v>1</v>
      </c>
      <c r="E104" s="4">
        <v>0.42408994098957853</v>
      </c>
      <c r="F104" s="4">
        <v>0.15011075134868043</v>
      </c>
      <c r="G104" s="4">
        <v>0.35819988892383514</v>
      </c>
      <c r="H104" s="4">
        <v>0.39938284686802938</v>
      </c>
      <c r="I104" s="4">
        <v>0.64357705761166528</v>
      </c>
      <c r="J104" s="4">
        <v>0.39875486491059375</v>
      </c>
      <c r="K104" s="4">
        <v>0.30988898514373747</v>
      </c>
      <c r="L104" s="4">
        <v>0.60811119961133564</v>
      </c>
      <c r="M104" s="4">
        <v>0.44162278095011098</v>
      </c>
      <c r="N104" s="4">
        <v>0.51862039500045265</v>
      </c>
      <c r="O104" s="4">
        <v>0.2546076432306193</v>
      </c>
      <c r="P104" s="4">
        <v>0.62364242935171788</v>
      </c>
      <c r="Q104" s="4">
        <v>0.98551184939531467</v>
      </c>
      <c r="R104" s="4">
        <v>0.29549478002367918</v>
      </c>
      <c r="S104" s="4">
        <v>0.46594665536031116</v>
      </c>
      <c r="T104" s="4">
        <v>0.24594582171195187</v>
      </c>
      <c r="U104" s="4">
        <v>0.39073896853084639</v>
      </c>
      <c r="V104" s="4">
        <v>0.63704443455980586</v>
      </c>
      <c r="W104" s="4">
        <v>0.34373721033281424</v>
      </c>
      <c r="X104" s="4">
        <v>0.21850231302202905</v>
      </c>
    </row>
    <row r="105" spans="1:24" ht="15.5" x14ac:dyDescent="0.35">
      <c r="A105" s="4" t="s">
        <v>744</v>
      </c>
      <c r="B105" s="4" t="s">
        <v>386</v>
      </c>
      <c r="C105" s="4">
        <v>1</v>
      </c>
      <c r="D105" s="4">
        <v>1</v>
      </c>
      <c r="E105" s="4">
        <v>0.42408994098957853</v>
      </c>
      <c r="F105" s="4">
        <v>0.15011075134868043</v>
      </c>
      <c r="G105" s="4">
        <v>0.35819988892383514</v>
      </c>
      <c r="H105" s="4">
        <v>0.39938284686802938</v>
      </c>
      <c r="I105" s="4">
        <v>0.64357705761166528</v>
      </c>
      <c r="J105" s="4">
        <v>0.39875486491059375</v>
      </c>
      <c r="K105" s="4">
        <v>0.30988898514373747</v>
      </c>
      <c r="L105" s="4">
        <v>0.60811119961133564</v>
      </c>
      <c r="M105" s="4">
        <v>0.44162278095011098</v>
      </c>
      <c r="N105" s="4">
        <v>0.51862039500045265</v>
      </c>
      <c r="O105" s="4">
        <v>0.2546076432306193</v>
      </c>
      <c r="P105" s="4">
        <v>0.62364242935171788</v>
      </c>
      <c r="Q105" s="4">
        <v>0.98551184939531467</v>
      </c>
      <c r="R105" s="4">
        <v>0.29549478002367918</v>
      </c>
      <c r="S105" s="4">
        <v>0.46594665536031116</v>
      </c>
      <c r="T105" s="4">
        <v>0.24594582171195187</v>
      </c>
      <c r="U105" s="4">
        <v>0.39073896853084639</v>
      </c>
      <c r="V105" s="4">
        <v>0.63704443455980586</v>
      </c>
      <c r="W105" s="4">
        <v>0.34373721033281424</v>
      </c>
      <c r="X105" s="4">
        <v>0.21850231302202905</v>
      </c>
    </row>
    <row r="106" spans="1:24" ht="15.5" x14ac:dyDescent="0.35">
      <c r="A106" s="4" t="s">
        <v>744</v>
      </c>
      <c r="B106" s="4" t="s">
        <v>387</v>
      </c>
      <c r="C106" s="4">
        <v>1</v>
      </c>
      <c r="D106" s="4">
        <v>1</v>
      </c>
      <c r="E106" s="4">
        <v>0.42408994098957853</v>
      </c>
      <c r="F106" s="4">
        <v>0.15011075134868043</v>
      </c>
      <c r="G106" s="4">
        <v>0.35819988892383514</v>
      </c>
      <c r="H106" s="4">
        <v>0.39938284686802938</v>
      </c>
      <c r="I106" s="4">
        <v>0.64357705761166528</v>
      </c>
      <c r="J106" s="4">
        <v>0.39875486491059375</v>
      </c>
      <c r="K106" s="4">
        <v>0.30988898514373747</v>
      </c>
      <c r="L106" s="4">
        <v>0.60811119961133564</v>
      </c>
      <c r="M106" s="4">
        <v>0.44162278095011098</v>
      </c>
      <c r="N106" s="4">
        <v>0.51862039500045265</v>
      </c>
      <c r="O106" s="4">
        <v>0.2546076432306193</v>
      </c>
      <c r="P106" s="4">
        <v>0.62364242935171788</v>
      </c>
      <c r="Q106" s="4">
        <v>0.98551184939531467</v>
      </c>
      <c r="R106" s="4">
        <v>0.29549478002367918</v>
      </c>
      <c r="S106" s="4">
        <v>0.46594665536031116</v>
      </c>
      <c r="T106" s="4">
        <v>0.24594582171195187</v>
      </c>
      <c r="U106" s="4">
        <v>0.39073896853084639</v>
      </c>
      <c r="V106" s="4">
        <v>0.63704443455980586</v>
      </c>
      <c r="W106" s="4">
        <v>0.34373721033281424</v>
      </c>
      <c r="X106" s="4">
        <v>0.21850231302202905</v>
      </c>
    </row>
    <row r="107" spans="1:24" ht="15.5" x14ac:dyDescent="0.35">
      <c r="A107" s="4" t="s">
        <v>744</v>
      </c>
      <c r="B107" s="4" t="s">
        <v>388</v>
      </c>
      <c r="C107" s="4">
        <v>1</v>
      </c>
      <c r="D107" s="4">
        <v>1</v>
      </c>
      <c r="E107" s="4">
        <v>0.42408994098957853</v>
      </c>
      <c r="F107" s="4">
        <v>0.15011075134868043</v>
      </c>
      <c r="G107" s="4">
        <v>0.35819988892383514</v>
      </c>
      <c r="H107" s="4">
        <v>0.39938284686802938</v>
      </c>
      <c r="I107" s="4">
        <v>0.64357705761166528</v>
      </c>
      <c r="J107" s="4">
        <v>0.39875486491059375</v>
      </c>
      <c r="K107" s="4">
        <v>0.30988898514373747</v>
      </c>
      <c r="L107" s="4">
        <v>0.60811119961133564</v>
      </c>
      <c r="M107" s="4">
        <v>0.44162278095011098</v>
      </c>
      <c r="N107" s="4">
        <v>0.51862039500045265</v>
      </c>
      <c r="O107" s="4">
        <v>0.2546076432306193</v>
      </c>
      <c r="P107" s="4">
        <v>0.62364242935171788</v>
      </c>
      <c r="Q107" s="4">
        <v>0.98551184939531467</v>
      </c>
      <c r="R107" s="4">
        <v>0.29549478002367918</v>
      </c>
      <c r="S107" s="4">
        <v>0.46594665536031116</v>
      </c>
      <c r="T107" s="4">
        <v>0.24594582171195187</v>
      </c>
      <c r="U107" s="4">
        <v>0.39073896853084639</v>
      </c>
      <c r="V107" s="4">
        <v>0.63704443455980586</v>
      </c>
      <c r="W107" s="4">
        <v>0.34373721033281424</v>
      </c>
      <c r="X107" s="4">
        <v>0.21850231302202905</v>
      </c>
    </row>
    <row r="108" spans="1:24" ht="15.5" x14ac:dyDescent="0.35">
      <c r="A108" s="4" t="s">
        <v>744</v>
      </c>
      <c r="B108" s="4" t="s">
        <v>389</v>
      </c>
      <c r="C108" s="4">
        <v>1</v>
      </c>
      <c r="D108" s="4">
        <v>1</v>
      </c>
      <c r="E108" s="4">
        <v>0.42408994098957853</v>
      </c>
      <c r="F108" s="4">
        <v>0.15011075134868043</v>
      </c>
      <c r="G108" s="4">
        <v>0.35819988892383514</v>
      </c>
      <c r="H108" s="4">
        <v>0.39938284686802938</v>
      </c>
      <c r="I108" s="4">
        <v>0.64357705761166528</v>
      </c>
      <c r="J108" s="4">
        <v>0.39875486491059375</v>
      </c>
      <c r="K108" s="4">
        <v>0.30988898514373747</v>
      </c>
      <c r="L108" s="4">
        <v>0.60811119961133564</v>
      </c>
      <c r="M108" s="4">
        <v>0.44162278095011098</v>
      </c>
      <c r="N108" s="4">
        <v>0.51862039500045265</v>
      </c>
      <c r="O108" s="4">
        <v>0.2546076432306193</v>
      </c>
      <c r="P108" s="4">
        <v>0.62364242935171788</v>
      </c>
      <c r="Q108" s="4">
        <v>0.98551184939531467</v>
      </c>
      <c r="R108" s="4">
        <v>0.29549478002367918</v>
      </c>
      <c r="S108" s="4">
        <v>0.46594665536031116</v>
      </c>
      <c r="T108" s="4">
        <v>0.24594582171195187</v>
      </c>
      <c r="U108" s="4">
        <v>0.39073896853084639</v>
      </c>
      <c r="V108" s="4">
        <v>0.63704443455980586</v>
      </c>
      <c r="W108" s="4">
        <v>0.34373721033281424</v>
      </c>
      <c r="X108" s="4">
        <v>0.21850231302202905</v>
      </c>
    </row>
    <row r="109" spans="1:24" ht="15.5" x14ac:dyDescent="0.35">
      <c r="A109" s="4" t="s">
        <v>744</v>
      </c>
      <c r="B109" s="4" t="s">
        <v>390</v>
      </c>
      <c r="C109" s="4">
        <v>1</v>
      </c>
      <c r="D109" s="4">
        <v>1</v>
      </c>
      <c r="E109" s="4">
        <v>0.42408994098957853</v>
      </c>
      <c r="F109" s="4">
        <v>0.15011075134868043</v>
      </c>
      <c r="G109" s="4">
        <v>0.35819988892383514</v>
      </c>
      <c r="H109" s="4">
        <v>0.39938284686802938</v>
      </c>
      <c r="I109" s="4">
        <v>0.64357705761166528</v>
      </c>
      <c r="J109" s="4">
        <v>0.39875486491059375</v>
      </c>
      <c r="K109" s="4">
        <v>0.30988898514373747</v>
      </c>
      <c r="L109" s="4">
        <v>0.60811119961133564</v>
      </c>
      <c r="M109" s="4">
        <v>0.44162278095011098</v>
      </c>
      <c r="N109" s="4">
        <v>0.51862039500045265</v>
      </c>
      <c r="O109" s="4">
        <v>0.2546076432306193</v>
      </c>
      <c r="P109" s="4">
        <v>0.62364242935171788</v>
      </c>
      <c r="Q109" s="4">
        <v>0.98551184939531467</v>
      </c>
      <c r="R109" s="4">
        <v>0.29549478002367918</v>
      </c>
      <c r="S109" s="4">
        <v>0.46594665536031116</v>
      </c>
      <c r="T109" s="4">
        <v>0.24594582171195187</v>
      </c>
      <c r="U109" s="4">
        <v>0.39073896853084639</v>
      </c>
      <c r="V109" s="4">
        <v>0.63704443455980586</v>
      </c>
      <c r="W109" s="4">
        <v>0.34373721033281424</v>
      </c>
      <c r="X109" s="4">
        <v>0.21850231302202905</v>
      </c>
    </row>
    <row r="110" spans="1:24" ht="15.5" x14ac:dyDescent="0.35">
      <c r="A110" s="4" t="s">
        <v>744</v>
      </c>
      <c r="B110" s="4" t="s">
        <v>391</v>
      </c>
      <c r="C110" s="4">
        <v>1</v>
      </c>
      <c r="D110" s="4">
        <v>1</v>
      </c>
      <c r="E110" s="4">
        <v>0.42408994098957853</v>
      </c>
      <c r="F110" s="4">
        <v>0.15011075134868043</v>
      </c>
      <c r="G110" s="4">
        <v>0.35819988892383514</v>
      </c>
      <c r="H110" s="4">
        <v>0.39938284686802938</v>
      </c>
      <c r="I110" s="4">
        <v>0.64357705761166528</v>
      </c>
      <c r="J110" s="4">
        <v>0.39875486491059375</v>
      </c>
      <c r="K110" s="4">
        <v>0.30988898514373747</v>
      </c>
      <c r="L110" s="4">
        <v>0.60811119961133564</v>
      </c>
      <c r="M110" s="4">
        <v>0.44162278095011098</v>
      </c>
      <c r="N110" s="4">
        <v>0.51862039500045265</v>
      </c>
      <c r="O110" s="4">
        <v>0.2546076432306193</v>
      </c>
      <c r="P110" s="4">
        <v>0.62364242935171788</v>
      </c>
      <c r="Q110" s="4">
        <v>0.98551184939531467</v>
      </c>
      <c r="R110" s="4">
        <v>0.29549478002367918</v>
      </c>
      <c r="S110" s="4">
        <v>0.46594665536031116</v>
      </c>
      <c r="T110" s="4">
        <v>0.24594582171195187</v>
      </c>
      <c r="U110" s="4">
        <v>0.39073896853084639</v>
      </c>
      <c r="V110" s="4">
        <v>0.63704443455980586</v>
      </c>
      <c r="W110" s="4">
        <v>0.34373721033281424</v>
      </c>
      <c r="X110" s="4">
        <v>0.21850231302202905</v>
      </c>
    </row>
    <row r="111" spans="1:24" ht="15.5" x14ac:dyDescent="0.35">
      <c r="A111" s="4" t="s">
        <v>744</v>
      </c>
      <c r="B111" s="4" t="s">
        <v>392</v>
      </c>
      <c r="C111" s="4">
        <v>1</v>
      </c>
      <c r="D111" s="4">
        <v>1</v>
      </c>
      <c r="E111" s="4">
        <v>0.42408994098957853</v>
      </c>
      <c r="F111" s="4">
        <v>0.15011075134868043</v>
      </c>
      <c r="G111" s="4">
        <v>0.35819988892383514</v>
      </c>
      <c r="H111" s="4">
        <v>0.39938284686802938</v>
      </c>
      <c r="I111" s="4">
        <v>0.64357705761166528</v>
      </c>
      <c r="J111" s="4">
        <v>0.39875486491059375</v>
      </c>
      <c r="K111" s="4">
        <v>0.30988898514373747</v>
      </c>
      <c r="L111" s="4">
        <v>0.60811119961133564</v>
      </c>
      <c r="M111" s="4">
        <v>0.44162278095011098</v>
      </c>
      <c r="N111" s="4">
        <v>0.51862039500045265</v>
      </c>
      <c r="O111" s="4">
        <v>0.2546076432306193</v>
      </c>
      <c r="P111" s="4">
        <v>0.62364242935171788</v>
      </c>
      <c r="Q111" s="4">
        <v>0.98551184939531467</v>
      </c>
      <c r="R111" s="4">
        <v>0.29549478002367918</v>
      </c>
      <c r="S111" s="4">
        <v>0.46594665536031116</v>
      </c>
      <c r="T111" s="4">
        <v>0.24594582171195187</v>
      </c>
      <c r="U111" s="4">
        <v>0.39073896853084639</v>
      </c>
      <c r="V111" s="4">
        <v>0.63704443455980586</v>
      </c>
      <c r="W111" s="4">
        <v>0.34373721033281424</v>
      </c>
      <c r="X111" s="4">
        <v>0.21850231302202905</v>
      </c>
    </row>
    <row r="112" spans="1:24" ht="15.5" x14ac:dyDescent="0.35">
      <c r="A112" s="4" t="s">
        <v>744</v>
      </c>
      <c r="B112" s="4" t="s">
        <v>393</v>
      </c>
      <c r="C112" s="4">
        <v>1</v>
      </c>
      <c r="D112" s="4">
        <v>1</v>
      </c>
      <c r="E112" s="4">
        <v>0.42408994098957853</v>
      </c>
      <c r="F112" s="4">
        <v>0.15011075134868043</v>
      </c>
      <c r="G112" s="4">
        <v>0.35819988892383514</v>
      </c>
      <c r="H112" s="4">
        <v>0.39938284686802938</v>
      </c>
      <c r="I112" s="4">
        <v>0.64357705761166528</v>
      </c>
      <c r="J112" s="4">
        <v>0.39875486491059375</v>
      </c>
      <c r="K112" s="4">
        <v>0.30988898514373747</v>
      </c>
      <c r="L112" s="4">
        <v>0.60811119961133564</v>
      </c>
      <c r="M112" s="4">
        <v>0.44162278095011098</v>
      </c>
      <c r="N112" s="4">
        <v>0.51862039500045265</v>
      </c>
      <c r="O112" s="4">
        <v>0.2546076432306193</v>
      </c>
      <c r="P112" s="4">
        <v>0.62364242935171788</v>
      </c>
      <c r="Q112" s="4">
        <v>0.98551184939531467</v>
      </c>
      <c r="R112" s="4">
        <v>0.29549478002367918</v>
      </c>
      <c r="S112" s="4">
        <v>0.46594665536031116</v>
      </c>
      <c r="T112" s="4">
        <v>0.24594582171195187</v>
      </c>
      <c r="U112" s="4">
        <v>0.39073896853084639</v>
      </c>
      <c r="V112" s="4">
        <v>0.63704443455980586</v>
      </c>
      <c r="W112" s="4">
        <v>0.34373721033281424</v>
      </c>
      <c r="X112" s="4">
        <v>0.21850231302202905</v>
      </c>
    </row>
    <row r="113" spans="1:24" ht="15.5" x14ac:dyDescent="0.35">
      <c r="A113" s="4" t="s">
        <v>744</v>
      </c>
      <c r="B113" s="4" t="s">
        <v>394</v>
      </c>
      <c r="C113" s="4">
        <v>1</v>
      </c>
      <c r="D113" s="4">
        <v>1</v>
      </c>
      <c r="E113" s="4">
        <v>0.42408994098957853</v>
      </c>
      <c r="F113" s="4">
        <v>0.15011075134868043</v>
      </c>
      <c r="G113" s="4">
        <v>0.35819988892383514</v>
      </c>
      <c r="H113" s="4">
        <v>0.39938284686802938</v>
      </c>
      <c r="I113" s="4">
        <v>0.64357705761166528</v>
      </c>
      <c r="J113" s="4">
        <v>0.39875486491059375</v>
      </c>
      <c r="K113" s="4">
        <v>0.30988898514373747</v>
      </c>
      <c r="L113" s="4">
        <v>0.60811119961133564</v>
      </c>
      <c r="M113" s="4">
        <v>0.44162278095011098</v>
      </c>
      <c r="N113" s="4">
        <v>0.51862039500045265</v>
      </c>
      <c r="O113" s="4">
        <v>0.2546076432306193</v>
      </c>
      <c r="P113" s="4">
        <v>0.62364242935171788</v>
      </c>
      <c r="Q113" s="4">
        <v>0.98551184939531467</v>
      </c>
      <c r="R113" s="4">
        <v>0.29549478002367918</v>
      </c>
      <c r="S113" s="4">
        <v>0.46594665536031116</v>
      </c>
      <c r="T113" s="4">
        <v>0.24594582171195187</v>
      </c>
      <c r="U113" s="4">
        <v>0.39073896853084639</v>
      </c>
      <c r="V113" s="4">
        <v>0.63704443455980586</v>
      </c>
      <c r="W113" s="4">
        <v>0.34373721033281424</v>
      </c>
      <c r="X113" s="4">
        <v>0.21850231302202905</v>
      </c>
    </row>
    <row r="114" spans="1:24" ht="15.5" x14ac:dyDescent="0.35">
      <c r="A114" s="4" t="s">
        <v>744</v>
      </c>
      <c r="B114" s="4" t="s">
        <v>395</v>
      </c>
      <c r="C114" s="4">
        <v>1</v>
      </c>
      <c r="D114" s="4">
        <v>1</v>
      </c>
      <c r="E114" s="4">
        <v>0.42408994098957853</v>
      </c>
      <c r="F114" s="4">
        <v>0.15011075134868043</v>
      </c>
      <c r="G114" s="4">
        <v>0.35819988892383514</v>
      </c>
      <c r="H114" s="4">
        <v>0.39938284686802938</v>
      </c>
      <c r="I114" s="4">
        <v>0.64357705761166528</v>
      </c>
      <c r="J114" s="4">
        <v>0.39875486491059375</v>
      </c>
      <c r="K114" s="4">
        <v>0.30988898514373747</v>
      </c>
      <c r="L114" s="4">
        <v>0.60811119961133564</v>
      </c>
      <c r="M114" s="4">
        <v>0.44162278095011098</v>
      </c>
      <c r="N114" s="4">
        <v>0.51862039500045265</v>
      </c>
      <c r="O114" s="4">
        <v>0.2546076432306193</v>
      </c>
      <c r="P114" s="4">
        <v>0.62364242935171788</v>
      </c>
      <c r="Q114" s="4">
        <v>0.98551184939531467</v>
      </c>
      <c r="R114" s="4">
        <v>0.29549478002367918</v>
      </c>
      <c r="S114" s="4">
        <v>0.46594665536031116</v>
      </c>
      <c r="T114" s="4">
        <v>0.24594582171195187</v>
      </c>
      <c r="U114" s="4">
        <v>0.39073896853084639</v>
      </c>
      <c r="V114" s="4">
        <v>0.63704443455980586</v>
      </c>
      <c r="W114" s="4">
        <v>0.34373721033281424</v>
      </c>
      <c r="X114" s="4">
        <v>0.21850231302202905</v>
      </c>
    </row>
    <row r="115" spans="1:24" ht="15.5" x14ac:dyDescent="0.35">
      <c r="A115" s="4" t="s">
        <v>744</v>
      </c>
      <c r="B115" s="4" t="s">
        <v>396</v>
      </c>
      <c r="C115" s="4">
        <v>1</v>
      </c>
      <c r="D115" s="4">
        <v>1</v>
      </c>
      <c r="E115" s="4">
        <v>0.42408994098957853</v>
      </c>
      <c r="F115" s="4">
        <v>0.15011075134868043</v>
      </c>
      <c r="G115" s="4">
        <v>0.35819988892383514</v>
      </c>
      <c r="H115" s="4">
        <v>0.39938284686802938</v>
      </c>
      <c r="I115" s="4">
        <v>0.64357705761166528</v>
      </c>
      <c r="J115" s="4">
        <v>0.39875486491059375</v>
      </c>
      <c r="K115" s="4">
        <v>0.30988898514373747</v>
      </c>
      <c r="L115" s="4">
        <v>0.60811119961133564</v>
      </c>
      <c r="M115" s="4">
        <v>0.44162278095011098</v>
      </c>
      <c r="N115" s="4">
        <v>0.51862039500045265</v>
      </c>
      <c r="O115" s="4">
        <v>0.2546076432306193</v>
      </c>
      <c r="P115" s="4">
        <v>0.62364242935171788</v>
      </c>
      <c r="Q115" s="4">
        <v>0.98551184939531467</v>
      </c>
      <c r="R115" s="4">
        <v>0.29549478002367918</v>
      </c>
      <c r="S115" s="4">
        <v>0.46594665536031116</v>
      </c>
      <c r="T115" s="4">
        <v>0.24594582171195187</v>
      </c>
      <c r="U115" s="4">
        <v>0.39073896853084639</v>
      </c>
      <c r="V115" s="4">
        <v>0.63704443455980586</v>
      </c>
      <c r="W115" s="4">
        <v>0.34373721033281424</v>
      </c>
      <c r="X115" s="4">
        <v>0.21850231302202905</v>
      </c>
    </row>
    <row r="116" spans="1:24" ht="15.5" x14ac:dyDescent="0.35">
      <c r="A116" s="4" t="s">
        <v>744</v>
      </c>
      <c r="B116" s="4" t="s">
        <v>397</v>
      </c>
      <c r="C116" s="4">
        <v>1</v>
      </c>
      <c r="D116" s="4">
        <v>1</v>
      </c>
      <c r="E116" s="4">
        <v>0.42408994098957853</v>
      </c>
      <c r="F116" s="4">
        <v>0.15011075134868043</v>
      </c>
      <c r="G116" s="4">
        <v>0.35819988892383514</v>
      </c>
      <c r="H116" s="4">
        <v>0.39938284686802938</v>
      </c>
      <c r="I116" s="4">
        <v>0.64357705761166528</v>
      </c>
      <c r="J116" s="4">
        <v>0.39875486491059375</v>
      </c>
      <c r="K116" s="4">
        <v>0.30988898514373747</v>
      </c>
      <c r="L116" s="4">
        <v>0.60811119961133564</v>
      </c>
      <c r="M116" s="4">
        <v>0.44162278095011098</v>
      </c>
      <c r="N116" s="4">
        <v>0.51862039500045265</v>
      </c>
      <c r="O116" s="4">
        <v>0.2546076432306193</v>
      </c>
      <c r="P116" s="4">
        <v>0.62364242935171788</v>
      </c>
      <c r="Q116" s="4">
        <v>0.98551184939531467</v>
      </c>
      <c r="R116" s="4">
        <v>0.29549478002367918</v>
      </c>
      <c r="S116" s="4">
        <v>0.46594665536031116</v>
      </c>
      <c r="T116" s="4">
        <v>0.24594582171195187</v>
      </c>
      <c r="U116" s="4">
        <v>0.39073896853084639</v>
      </c>
      <c r="V116" s="4">
        <v>0.63704443455980586</v>
      </c>
      <c r="W116" s="4">
        <v>0.34373721033281424</v>
      </c>
      <c r="X116" s="4">
        <v>0.21850231302202905</v>
      </c>
    </row>
    <row r="117" spans="1:24" ht="15.5" x14ac:dyDescent="0.35">
      <c r="A117" s="4" t="s">
        <v>744</v>
      </c>
      <c r="B117" s="4" t="s">
        <v>398</v>
      </c>
      <c r="C117" s="4">
        <v>1</v>
      </c>
      <c r="D117" s="4">
        <v>1</v>
      </c>
      <c r="E117" s="4">
        <v>0.42408994098957853</v>
      </c>
      <c r="F117" s="4">
        <v>0.15011075134868043</v>
      </c>
      <c r="G117" s="4">
        <v>0.35819988892383514</v>
      </c>
      <c r="H117" s="4">
        <v>0.39938284686802938</v>
      </c>
      <c r="I117" s="4">
        <v>0.64357705761166528</v>
      </c>
      <c r="J117" s="4">
        <v>0.39875486491059375</v>
      </c>
      <c r="K117" s="4">
        <v>0.30988898514373747</v>
      </c>
      <c r="L117" s="4">
        <v>0.60811119961133564</v>
      </c>
      <c r="M117" s="4">
        <v>0.44162278095011098</v>
      </c>
      <c r="N117" s="4">
        <v>0.51862039500045265</v>
      </c>
      <c r="O117" s="4">
        <v>0.2546076432306193</v>
      </c>
      <c r="P117" s="4">
        <v>0.62364242935171788</v>
      </c>
      <c r="Q117" s="4">
        <v>0.98551184939531467</v>
      </c>
      <c r="R117" s="4">
        <v>0.29549478002367918</v>
      </c>
      <c r="S117" s="4">
        <v>0.46594665536031116</v>
      </c>
      <c r="T117" s="4">
        <v>0.24594582171195187</v>
      </c>
      <c r="U117" s="4">
        <v>0.39073896853084639</v>
      </c>
      <c r="V117" s="4">
        <v>0.63704443455980586</v>
      </c>
      <c r="W117" s="4">
        <v>0.34373721033281424</v>
      </c>
      <c r="X117" s="4">
        <v>0.21850231302202905</v>
      </c>
    </row>
    <row r="118" spans="1:24" ht="15.5" x14ac:dyDescent="0.35">
      <c r="A118" s="4" t="s">
        <v>744</v>
      </c>
      <c r="B118" s="4" t="s">
        <v>399</v>
      </c>
      <c r="C118" s="4">
        <v>1</v>
      </c>
      <c r="D118" s="4">
        <v>1</v>
      </c>
      <c r="E118" s="4">
        <v>0.42408994098957853</v>
      </c>
      <c r="F118" s="4">
        <v>0.15011075134868043</v>
      </c>
      <c r="G118" s="4">
        <v>0.35819988892383514</v>
      </c>
      <c r="H118" s="4">
        <v>0.39938284686802938</v>
      </c>
      <c r="I118" s="4">
        <v>0.64357705761166528</v>
      </c>
      <c r="J118" s="4">
        <v>0.39875486491059375</v>
      </c>
      <c r="K118" s="4">
        <v>0.30988898514373747</v>
      </c>
      <c r="L118" s="4">
        <v>0.60811119961133564</v>
      </c>
      <c r="M118" s="4">
        <v>0.44162278095011098</v>
      </c>
      <c r="N118" s="4">
        <v>0.51862039500045265</v>
      </c>
      <c r="O118" s="4">
        <v>0.2546076432306193</v>
      </c>
      <c r="P118" s="4">
        <v>0.62364242935171788</v>
      </c>
      <c r="Q118" s="4">
        <v>0.98551184939531467</v>
      </c>
      <c r="R118" s="4">
        <v>0.29549478002367918</v>
      </c>
      <c r="S118" s="4">
        <v>0.46594665536031116</v>
      </c>
      <c r="T118" s="4">
        <v>0.24594582171195187</v>
      </c>
      <c r="U118" s="4">
        <v>0.39073896853084639</v>
      </c>
      <c r="V118" s="4">
        <v>0.63704443455980586</v>
      </c>
      <c r="W118" s="4">
        <v>0.34373721033281424</v>
      </c>
      <c r="X118" s="4">
        <v>0.21850231302202905</v>
      </c>
    </row>
    <row r="119" spans="1:24" ht="15.5" x14ac:dyDescent="0.35">
      <c r="A119" s="4" t="s">
        <v>744</v>
      </c>
      <c r="B119" s="4" t="s">
        <v>400</v>
      </c>
      <c r="C119" s="4">
        <v>1</v>
      </c>
      <c r="D119" s="4">
        <v>1</v>
      </c>
      <c r="E119" s="4">
        <v>0.42408994098957853</v>
      </c>
      <c r="F119" s="4">
        <v>0.15011075134868043</v>
      </c>
      <c r="G119" s="4">
        <v>0.35819988892383514</v>
      </c>
      <c r="H119" s="4">
        <v>0.39938284686802938</v>
      </c>
      <c r="I119" s="4">
        <v>0.64357705761166528</v>
      </c>
      <c r="J119" s="4">
        <v>0.39875486491059375</v>
      </c>
      <c r="K119" s="4">
        <v>0.30988898514373747</v>
      </c>
      <c r="L119" s="4">
        <v>0.60811119961133564</v>
      </c>
      <c r="M119" s="4">
        <v>0.44162278095011098</v>
      </c>
      <c r="N119" s="4">
        <v>0.51862039500045265</v>
      </c>
      <c r="O119" s="4">
        <v>0.2546076432306193</v>
      </c>
      <c r="P119" s="4">
        <v>0.62364242935171788</v>
      </c>
      <c r="Q119" s="4">
        <v>0.98551184939531467</v>
      </c>
      <c r="R119" s="4">
        <v>0.29549478002367918</v>
      </c>
      <c r="S119" s="4">
        <v>0.46594665536031116</v>
      </c>
      <c r="T119" s="4">
        <v>0.24594582171195187</v>
      </c>
      <c r="U119" s="4">
        <v>0.39073896853084639</v>
      </c>
      <c r="V119" s="4">
        <v>0.63704443455980586</v>
      </c>
      <c r="W119" s="4">
        <v>0.34373721033281424</v>
      </c>
      <c r="X119" s="4">
        <v>0.21850231302202905</v>
      </c>
    </row>
    <row r="120" spans="1:24" ht="15.5" x14ac:dyDescent="0.35">
      <c r="A120" s="4" t="s">
        <v>744</v>
      </c>
      <c r="B120" s="4" t="s">
        <v>401</v>
      </c>
      <c r="C120" s="4">
        <v>1</v>
      </c>
      <c r="D120" s="4">
        <v>1</v>
      </c>
      <c r="E120" s="4">
        <v>0.42408994098957853</v>
      </c>
      <c r="F120" s="4">
        <v>0.15011075134868043</v>
      </c>
      <c r="G120" s="4">
        <v>0.35819988892383514</v>
      </c>
      <c r="H120" s="4">
        <v>0.39938284686802938</v>
      </c>
      <c r="I120" s="4">
        <v>0.64357705761166528</v>
      </c>
      <c r="J120" s="4">
        <v>0.39875486491059375</v>
      </c>
      <c r="K120" s="4">
        <v>0.30988898514373747</v>
      </c>
      <c r="L120" s="4">
        <v>0.60811119961133564</v>
      </c>
      <c r="M120" s="4">
        <v>0.44162278095011098</v>
      </c>
      <c r="N120" s="4">
        <v>0.51862039500045265</v>
      </c>
      <c r="O120" s="4">
        <v>0.2546076432306193</v>
      </c>
      <c r="P120" s="4">
        <v>0.62364242935171788</v>
      </c>
      <c r="Q120" s="4">
        <v>0.98551184939531467</v>
      </c>
      <c r="R120" s="4">
        <v>0.29549478002367918</v>
      </c>
      <c r="S120" s="4">
        <v>0.46594665536031116</v>
      </c>
      <c r="T120" s="4">
        <v>0.24594582171195187</v>
      </c>
      <c r="U120" s="4">
        <v>0.39073896853084639</v>
      </c>
      <c r="V120" s="4">
        <v>0.63704443455980586</v>
      </c>
      <c r="W120" s="4">
        <v>0.34373721033281424</v>
      </c>
      <c r="X120" s="4">
        <v>0.21850231302202905</v>
      </c>
    </row>
    <row r="121" spans="1:24" ht="15.5" x14ac:dyDescent="0.35">
      <c r="A121" s="4" t="s">
        <v>744</v>
      </c>
      <c r="B121" s="4" t="s">
        <v>402</v>
      </c>
      <c r="C121" s="4">
        <v>1</v>
      </c>
      <c r="D121" s="4">
        <v>1</v>
      </c>
      <c r="E121" s="4">
        <v>0.42408994098957853</v>
      </c>
      <c r="F121" s="4">
        <v>0.15011075134868043</v>
      </c>
      <c r="G121" s="4">
        <v>0.35819988892383514</v>
      </c>
      <c r="H121" s="4">
        <v>0.39938284686802938</v>
      </c>
      <c r="I121" s="4">
        <v>0.64357705761166528</v>
      </c>
      <c r="J121" s="4">
        <v>0.39875486491059375</v>
      </c>
      <c r="K121" s="4">
        <v>0.30988898514373747</v>
      </c>
      <c r="L121" s="4">
        <v>0.60811119961133564</v>
      </c>
      <c r="M121" s="4">
        <v>0.44162278095011098</v>
      </c>
      <c r="N121" s="4">
        <v>0.51862039500045265</v>
      </c>
      <c r="O121" s="4">
        <v>0.2546076432306193</v>
      </c>
      <c r="P121" s="4">
        <v>0.62364242935171788</v>
      </c>
      <c r="Q121" s="4">
        <v>0.98551184939531467</v>
      </c>
      <c r="R121" s="4">
        <v>0.29549478002367918</v>
      </c>
      <c r="S121" s="4">
        <v>0.46594665536031116</v>
      </c>
      <c r="T121" s="4">
        <v>0.24594582171195187</v>
      </c>
      <c r="U121" s="4">
        <v>0.39073896853084639</v>
      </c>
      <c r="V121" s="4">
        <v>0.63704443455980586</v>
      </c>
      <c r="W121" s="4">
        <v>0.34373721033281424</v>
      </c>
      <c r="X121" s="4">
        <v>0.21850231302202905</v>
      </c>
    </row>
    <row r="122" spans="1:24" ht="15.5" x14ac:dyDescent="0.35">
      <c r="A122" s="4" t="s">
        <v>744</v>
      </c>
      <c r="B122" s="4" t="s">
        <v>403</v>
      </c>
      <c r="C122" s="4">
        <v>1</v>
      </c>
      <c r="D122" s="4">
        <v>1</v>
      </c>
      <c r="E122" s="4">
        <v>0.42408994098957853</v>
      </c>
      <c r="F122" s="4">
        <v>0.15011075134868043</v>
      </c>
      <c r="G122" s="4">
        <v>0.35819988892383514</v>
      </c>
      <c r="H122" s="4">
        <v>0.39938284686802938</v>
      </c>
      <c r="I122" s="4">
        <v>0.64357705761166528</v>
      </c>
      <c r="J122" s="4">
        <v>0.39875486491059375</v>
      </c>
      <c r="K122" s="4">
        <v>0.30988898514373747</v>
      </c>
      <c r="L122" s="4">
        <v>0.60811119961133564</v>
      </c>
      <c r="M122" s="4">
        <v>0.44162278095011098</v>
      </c>
      <c r="N122" s="4">
        <v>0.51862039500045265</v>
      </c>
      <c r="O122" s="4">
        <v>0.2546076432306193</v>
      </c>
      <c r="P122" s="4">
        <v>0.62364242935171788</v>
      </c>
      <c r="Q122" s="4">
        <v>0.98551184939531467</v>
      </c>
      <c r="R122" s="4">
        <v>0.29549478002367918</v>
      </c>
      <c r="S122" s="4">
        <v>0.46594665536031116</v>
      </c>
      <c r="T122" s="4">
        <v>0.24594582171195187</v>
      </c>
      <c r="U122" s="4">
        <v>0.39073896853084639</v>
      </c>
      <c r="V122" s="4">
        <v>0.63704443455980586</v>
      </c>
      <c r="W122" s="4">
        <v>0.34373721033281424</v>
      </c>
      <c r="X122" s="4">
        <v>0.21850231302202905</v>
      </c>
    </row>
    <row r="123" spans="1:24" ht="15.5" x14ac:dyDescent="0.35">
      <c r="A123" s="4" t="s">
        <v>744</v>
      </c>
      <c r="B123" s="4" t="s">
        <v>404</v>
      </c>
      <c r="C123" s="4">
        <v>1</v>
      </c>
      <c r="D123" s="4">
        <v>1</v>
      </c>
      <c r="E123" s="4">
        <v>0.42408994098957853</v>
      </c>
      <c r="F123" s="4">
        <v>0.15011075134868043</v>
      </c>
      <c r="G123" s="4">
        <v>0.35819988892383514</v>
      </c>
      <c r="H123" s="4">
        <v>0.39938284686802938</v>
      </c>
      <c r="I123" s="4">
        <v>0.64357705761166528</v>
      </c>
      <c r="J123" s="4">
        <v>0.39875486491059375</v>
      </c>
      <c r="K123" s="4">
        <v>0.30988898514373747</v>
      </c>
      <c r="L123" s="4">
        <v>0.60811119961133564</v>
      </c>
      <c r="M123" s="4">
        <v>0.44162278095011098</v>
      </c>
      <c r="N123" s="4">
        <v>0.51862039500045265</v>
      </c>
      <c r="O123" s="4">
        <v>0.2546076432306193</v>
      </c>
      <c r="P123" s="4">
        <v>0.62364242935171788</v>
      </c>
      <c r="Q123" s="4">
        <v>0.98551184939531467</v>
      </c>
      <c r="R123" s="4">
        <v>0.29549478002367918</v>
      </c>
      <c r="S123" s="4">
        <v>0.46594665536031116</v>
      </c>
      <c r="T123" s="4">
        <v>0.24594582171195187</v>
      </c>
      <c r="U123" s="4">
        <v>0.39073896853084639</v>
      </c>
      <c r="V123" s="4">
        <v>0.63704443455980586</v>
      </c>
      <c r="W123" s="4">
        <v>0.34373721033281424</v>
      </c>
      <c r="X123" s="4">
        <v>0.21850231302202905</v>
      </c>
    </row>
    <row r="124" spans="1:24" ht="15.5" x14ac:dyDescent="0.35">
      <c r="A124" s="4" t="s">
        <v>744</v>
      </c>
      <c r="B124" s="4" t="s">
        <v>405</v>
      </c>
      <c r="C124" s="4">
        <v>1</v>
      </c>
      <c r="D124" s="4">
        <v>1</v>
      </c>
      <c r="E124" s="4">
        <v>0.42408994098957853</v>
      </c>
      <c r="F124" s="4">
        <v>0.15011075134868043</v>
      </c>
      <c r="G124" s="4">
        <v>0.35819988892383514</v>
      </c>
      <c r="H124" s="4">
        <v>0.39938284686802938</v>
      </c>
      <c r="I124" s="4">
        <v>0.64357705761166528</v>
      </c>
      <c r="J124" s="4">
        <v>0.39875486491059375</v>
      </c>
      <c r="K124" s="4">
        <v>0.30988898514373747</v>
      </c>
      <c r="L124" s="4">
        <v>0.60811119961133564</v>
      </c>
      <c r="M124" s="4">
        <v>0.44162278095011098</v>
      </c>
      <c r="N124" s="4">
        <v>0.51862039500045265</v>
      </c>
      <c r="O124" s="4">
        <v>0.2546076432306193</v>
      </c>
      <c r="P124" s="4">
        <v>0.62364242935171788</v>
      </c>
      <c r="Q124" s="4">
        <v>0.98551184939531467</v>
      </c>
      <c r="R124" s="4">
        <v>0.29549478002367918</v>
      </c>
      <c r="S124" s="4">
        <v>0.46594665536031116</v>
      </c>
      <c r="T124" s="4">
        <v>0.24594582171195187</v>
      </c>
      <c r="U124" s="4">
        <v>0.39073896853084639</v>
      </c>
      <c r="V124" s="4">
        <v>0.63704443455980586</v>
      </c>
      <c r="W124" s="4">
        <v>0.34373721033281424</v>
      </c>
      <c r="X124" s="4">
        <v>0.21850231302202905</v>
      </c>
    </row>
    <row r="125" spans="1:24" ht="15.5" x14ac:dyDescent="0.35">
      <c r="A125" s="4" t="s">
        <v>744</v>
      </c>
      <c r="B125" s="4" t="s">
        <v>406</v>
      </c>
      <c r="C125" s="4">
        <v>1</v>
      </c>
      <c r="D125" s="4">
        <v>1</v>
      </c>
      <c r="E125" s="4">
        <v>0.42408994098957853</v>
      </c>
      <c r="F125" s="4">
        <v>0.15011075134868043</v>
      </c>
      <c r="G125" s="4">
        <v>0.35819988892383514</v>
      </c>
      <c r="H125" s="4">
        <v>0.39938284686802938</v>
      </c>
      <c r="I125" s="4">
        <v>0.64357705761166528</v>
      </c>
      <c r="J125" s="4">
        <v>0.39875486491059375</v>
      </c>
      <c r="K125" s="4">
        <v>0.30988898514373747</v>
      </c>
      <c r="L125" s="4">
        <v>0.60811119961133564</v>
      </c>
      <c r="M125" s="4">
        <v>0.44162278095011098</v>
      </c>
      <c r="N125" s="4">
        <v>0.51862039500045265</v>
      </c>
      <c r="O125" s="4">
        <v>0.2546076432306193</v>
      </c>
      <c r="P125" s="4">
        <v>0.62364242935171788</v>
      </c>
      <c r="Q125" s="4">
        <v>0.98551184939531467</v>
      </c>
      <c r="R125" s="4">
        <v>0.29549478002367918</v>
      </c>
      <c r="S125" s="4">
        <v>0.46594665536031116</v>
      </c>
      <c r="T125" s="4">
        <v>0.24594582171195187</v>
      </c>
      <c r="U125" s="4">
        <v>0.39073896853084639</v>
      </c>
      <c r="V125" s="4">
        <v>0.63704443455980586</v>
      </c>
      <c r="W125" s="4">
        <v>0.34373721033281424</v>
      </c>
      <c r="X125" s="4">
        <v>0.21850231302202905</v>
      </c>
    </row>
    <row r="126" spans="1:24" ht="15.5" x14ac:dyDescent="0.35">
      <c r="A126" s="4" t="s">
        <v>744</v>
      </c>
      <c r="B126" s="4" t="s">
        <v>407</v>
      </c>
      <c r="C126" s="4">
        <v>1</v>
      </c>
      <c r="D126" s="4">
        <v>1</v>
      </c>
      <c r="E126" s="4">
        <v>0.42408994098957853</v>
      </c>
      <c r="F126" s="4">
        <v>0.15011075134868043</v>
      </c>
      <c r="G126" s="4">
        <v>0.35819988892383514</v>
      </c>
      <c r="H126" s="4">
        <v>0.39938284686802938</v>
      </c>
      <c r="I126" s="4">
        <v>0.64357705761166528</v>
      </c>
      <c r="J126" s="4">
        <v>0.39875486491059375</v>
      </c>
      <c r="K126" s="4">
        <v>0.30988898514373747</v>
      </c>
      <c r="L126" s="4">
        <v>0.60811119961133564</v>
      </c>
      <c r="M126" s="4">
        <v>0.44162278095011098</v>
      </c>
      <c r="N126" s="4">
        <v>0.51862039500045265</v>
      </c>
      <c r="O126" s="4">
        <v>0.2546076432306193</v>
      </c>
      <c r="P126" s="4">
        <v>0.62364242935171788</v>
      </c>
      <c r="Q126" s="4">
        <v>0.98551184939531467</v>
      </c>
      <c r="R126" s="4">
        <v>0.29549478002367918</v>
      </c>
      <c r="S126" s="4">
        <v>0.46594665536031116</v>
      </c>
      <c r="T126" s="4">
        <v>0.24594582171195187</v>
      </c>
      <c r="U126" s="4">
        <v>0.39073896853084639</v>
      </c>
      <c r="V126" s="4">
        <v>0.63704443455980586</v>
      </c>
      <c r="W126" s="4">
        <v>0.34373721033281424</v>
      </c>
      <c r="X126" s="4">
        <v>0.21850231302202905</v>
      </c>
    </row>
    <row r="127" spans="1:24" ht="15.5" x14ac:dyDescent="0.35">
      <c r="A127" s="4" t="s">
        <v>744</v>
      </c>
      <c r="B127" s="4" t="s">
        <v>408</v>
      </c>
      <c r="C127" s="4">
        <v>1</v>
      </c>
      <c r="D127" s="4">
        <v>1</v>
      </c>
      <c r="E127" s="4">
        <v>0.42408994098957853</v>
      </c>
      <c r="F127" s="4">
        <v>0.15011075134868043</v>
      </c>
      <c r="G127" s="4">
        <v>0.35819988892383514</v>
      </c>
      <c r="H127" s="4">
        <v>0.39938284686802938</v>
      </c>
      <c r="I127" s="4">
        <v>0.64357705761166528</v>
      </c>
      <c r="J127" s="4">
        <v>0.39875486491059375</v>
      </c>
      <c r="K127" s="4">
        <v>0.30988898514373747</v>
      </c>
      <c r="L127" s="4">
        <v>0.60811119961133564</v>
      </c>
      <c r="M127" s="4">
        <v>0.44162278095011098</v>
      </c>
      <c r="N127" s="4">
        <v>0.51862039500045265</v>
      </c>
      <c r="O127" s="4">
        <v>0.2546076432306193</v>
      </c>
      <c r="P127" s="4">
        <v>0.62364242935171788</v>
      </c>
      <c r="Q127" s="4">
        <v>0.98551184939531467</v>
      </c>
      <c r="R127" s="4">
        <v>0.29549478002367918</v>
      </c>
      <c r="S127" s="4">
        <v>0.46594665536031116</v>
      </c>
      <c r="T127" s="4">
        <v>0.24594582171195187</v>
      </c>
      <c r="U127" s="4">
        <v>0.39073896853084639</v>
      </c>
      <c r="V127" s="4">
        <v>0.63704443455980586</v>
      </c>
      <c r="W127" s="4">
        <v>0.34373721033281424</v>
      </c>
      <c r="X127" s="4">
        <v>0.21850231302202905</v>
      </c>
    </row>
    <row r="128" spans="1:24" ht="15.5" x14ac:dyDescent="0.35">
      <c r="A128" s="4" t="s">
        <v>744</v>
      </c>
      <c r="B128" s="4" t="s">
        <v>409</v>
      </c>
      <c r="C128" s="4">
        <v>1</v>
      </c>
      <c r="D128" s="4">
        <v>1</v>
      </c>
      <c r="E128" s="4">
        <v>0.42408994098957853</v>
      </c>
      <c r="F128" s="4">
        <v>0.15011075134868043</v>
      </c>
      <c r="G128" s="4">
        <v>0.35819988892383514</v>
      </c>
      <c r="H128" s="4">
        <v>0.39938284686802938</v>
      </c>
      <c r="I128" s="4">
        <v>0.64357705761166528</v>
      </c>
      <c r="J128" s="4">
        <v>0.39875486491059375</v>
      </c>
      <c r="K128" s="4">
        <v>0.30988898514373747</v>
      </c>
      <c r="L128" s="4">
        <v>0.60811119961133564</v>
      </c>
      <c r="M128" s="4">
        <v>0.44162278095011098</v>
      </c>
      <c r="N128" s="4">
        <v>0.51862039500045265</v>
      </c>
      <c r="O128" s="4">
        <v>0.2546076432306193</v>
      </c>
      <c r="P128" s="4">
        <v>0.62364242935171788</v>
      </c>
      <c r="Q128" s="4">
        <v>0.98551184939531467</v>
      </c>
      <c r="R128" s="4">
        <v>0.29549478002367918</v>
      </c>
      <c r="S128" s="4">
        <v>0.46594665536031116</v>
      </c>
      <c r="T128" s="4">
        <v>0.24594582171195187</v>
      </c>
      <c r="U128" s="4">
        <v>0.39073896853084639</v>
      </c>
      <c r="V128" s="4">
        <v>0.63704443455980586</v>
      </c>
      <c r="W128" s="4">
        <v>0.34373721033281424</v>
      </c>
      <c r="X128" s="4">
        <v>0.21850231302202905</v>
      </c>
    </row>
    <row r="129" spans="1:24" ht="15.5" x14ac:dyDescent="0.35">
      <c r="A129" s="4" t="s">
        <v>744</v>
      </c>
      <c r="B129" s="4" t="s">
        <v>410</v>
      </c>
      <c r="C129" s="4">
        <v>1</v>
      </c>
      <c r="D129" s="4">
        <v>1</v>
      </c>
      <c r="E129" s="4">
        <v>0.42408994098957853</v>
      </c>
      <c r="F129" s="4">
        <v>0.15011075134868043</v>
      </c>
      <c r="G129" s="4">
        <v>0.35819988892383514</v>
      </c>
      <c r="H129" s="4">
        <v>0.39938284686802938</v>
      </c>
      <c r="I129" s="4">
        <v>0.64357705761166528</v>
      </c>
      <c r="J129" s="4">
        <v>0.39875486491059375</v>
      </c>
      <c r="K129" s="4">
        <v>0.30988898514373747</v>
      </c>
      <c r="L129" s="4">
        <v>0.60811119961133564</v>
      </c>
      <c r="M129" s="4">
        <v>0.44162278095011098</v>
      </c>
      <c r="N129" s="4">
        <v>0.51862039500045265</v>
      </c>
      <c r="O129" s="4">
        <v>0.2546076432306193</v>
      </c>
      <c r="P129" s="4">
        <v>0.62364242935171788</v>
      </c>
      <c r="Q129" s="4">
        <v>0.98551184939531467</v>
      </c>
      <c r="R129" s="4">
        <v>0.29549478002367918</v>
      </c>
      <c r="S129" s="4">
        <v>0.46594665536031116</v>
      </c>
      <c r="T129" s="4">
        <v>0.24594582171195187</v>
      </c>
      <c r="U129" s="4">
        <v>0.39073896853084639</v>
      </c>
      <c r="V129" s="4">
        <v>0.63704443455980586</v>
      </c>
      <c r="W129" s="4">
        <v>0.34373721033281424</v>
      </c>
      <c r="X129" s="4">
        <v>0.21850231302202905</v>
      </c>
    </row>
    <row r="130" spans="1:24" ht="15.5" x14ac:dyDescent="0.35">
      <c r="A130" s="4" t="s">
        <v>744</v>
      </c>
      <c r="B130" s="4" t="s">
        <v>411</v>
      </c>
      <c r="C130" s="4">
        <v>1</v>
      </c>
      <c r="D130" s="4">
        <v>1</v>
      </c>
      <c r="E130" s="4">
        <v>0.42408994098957853</v>
      </c>
      <c r="F130" s="4">
        <v>0.15011075134868043</v>
      </c>
      <c r="G130" s="4">
        <v>0.35819988892383514</v>
      </c>
      <c r="H130" s="4">
        <v>0.39938284686802938</v>
      </c>
      <c r="I130" s="4">
        <v>0.64357705761166528</v>
      </c>
      <c r="J130" s="4">
        <v>0.39875486491059375</v>
      </c>
      <c r="K130" s="4">
        <v>0.30988898514373747</v>
      </c>
      <c r="L130" s="4">
        <v>0.60811119961133564</v>
      </c>
      <c r="M130" s="4">
        <v>0.44162278095011098</v>
      </c>
      <c r="N130" s="4">
        <v>0.51862039500045265</v>
      </c>
      <c r="O130" s="4">
        <v>0.2546076432306193</v>
      </c>
      <c r="P130" s="4">
        <v>0.62364242935171788</v>
      </c>
      <c r="Q130" s="4">
        <v>0.98551184939531467</v>
      </c>
      <c r="R130" s="4">
        <v>0.29549478002367918</v>
      </c>
      <c r="S130" s="4">
        <v>0.46594665536031116</v>
      </c>
      <c r="T130" s="4">
        <v>0.24594582171195187</v>
      </c>
      <c r="U130" s="4">
        <v>0.39073896853084639</v>
      </c>
      <c r="V130" s="4">
        <v>0.63704443455980586</v>
      </c>
      <c r="W130" s="4">
        <v>0.34373721033281424</v>
      </c>
      <c r="X130" s="4">
        <v>0.21850231302202905</v>
      </c>
    </row>
    <row r="131" spans="1:24" ht="15.5" x14ac:dyDescent="0.35">
      <c r="A131" s="4" t="s">
        <v>744</v>
      </c>
      <c r="B131" s="4" t="s">
        <v>412</v>
      </c>
      <c r="C131" s="4">
        <v>1</v>
      </c>
      <c r="D131" s="4">
        <v>1</v>
      </c>
      <c r="E131" s="4">
        <v>0.42408994098957853</v>
      </c>
      <c r="F131" s="4">
        <v>0.15011075134868043</v>
      </c>
      <c r="G131" s="4">
        <v>0.35819988892383514</v>
      </c>
      <c r="H131" s="4">
        <v>0.39938284686802938</v>
      </c>
      <c r="I131" s="4">
        <v>0.64357705761166528</v>
      </c>
      <c r="J131" s="4">
        <v>0.39875486491059375</v>
      </c>
      <c r="K131" s="4">
        <v>0.30988898514373747</v>
      </c>
      <c r="L131" s="4">
        <v>0.60811119961133564</v>
      </c>
      <c r="M131" s="4">
        <v>0.44162278095011098</v>
      </c>
      <c r="N131" s="4">
        <v>0.51862039500045265</v>
      </c>
      <c r="O131" s="4">
        <v>0.2546076432306193</v>
      </c>
      <c r="P131" s="4">
        <v>0.62364242935171788</v>
      </c>
      <c r="Q131" s="4">
        <v>0.98551184939531467</v>
      </c>
      <c r="R131" s="4">
        <v>0.29549478002367918</v>
      </c>
      <c r="S131" s="4">
        <v>0.46594665536031116</v>
      </c>
      <c r="T131" s="4">
        <v>0.24594582171195187</v>
      </c>
      <c r="U131" s="4">
        <v>0.39073896853084639</v>
      </c>
      <c r="V131" s="4">
        <v>0.63704443455980586</v>
      </c>
      <c r="W131" s="4">
        <v>0.34373721033281424</v>
      </c>
      <c r="X131" s="4">
        <v>0.21850231302202905</v>
      </c>
    </row>
    <row r="132" spans="1:24" ht="15.5" x14ac:dyDescent="0.35">
      <c r="A132" s="4" t="s">
        <v>744</v>
      </c>
      <c r="B132" s="4" t="s">
        <v>413</v>
      </c>
      <c r="C132" s="4">
        <v>1</v>
      </c>
      <c r="D132" s="4">
        <v>1</v>
      </c>
      <c r="E132" s="4">
        <v>0.42408994098957853</v>
      </c>
      <c r="F132" s="4">
        <v>0.15011075134868043</v>
      </c>
      <c r="G132" s="4">
        <v>0.35819988892383514</v>
      </c>
      <c r="H132" s="4">
        <v>0.39938284686802938</v>
      </c>
      <c r="I132" s="4">
        <v>0.64357705761166528</v>
      </c>
      <c r="J132" s="4">
        <v>0.39875486491059375</v>
      </c>
      <c r="K132" s="4">
        <v>0.30988898514373747</v>
      </c>
      <c r="L132" s="4">
        <v>0.60811119961133564</v>
      </c>
      <c r="M132" s="4">
        <v>0.44162278095011098</v>
      </c>
      <c r="N132" s="4">
        <v>0.51862039500045265</v>
      </c>
      <c r="O132" s="4">
        <v>0.2546076432306193</v>
      </c>
      <c r="P132" s="4">
        <v>0.62364242935171788</v>
      </c>
      <c r="Q132" s="4">
        <v>0.98551184939531467</v>
      </c>
      <c r="R132" s="4">
        <v>0.29549478002367918</v>
      </c>
      <c r="S132" s="4">
        <v>0.46594665536031116</v>
      </c>
      <c r="T132" s="4">
        <v>0.24594582171195187</v>
      </c>
      <c r="U132" s="4">
        <v>0.39073896853084639</v>
      </c>
      <c r="V132" s="4">
        <v>0.63704443455980586</v>
      </c>
      <c r="W132" s="4">
        <v>0.34373721033281424</v>
      </c>
      <c r="X132" s="4">
        <v>0.21850231302202905</v>
      </c>
    </row>
    <row r="133" spans="1:24" ht="15.5" x14ac:dyDescent="0.35">
      <c r="A133" s="4" t="s">
        <v>744</v>
      </c>
      <c r="B133" s="4" t="s">
        <v>414</v>
      </c>
      <c r="C133" s="4">
        <v>1</v>
      </c>
      <c r="D133" s="4">
        <v>1</v>
      </c>
      <c r="E133" s="4">
        <v>0.42408994098957853</v>
      </c>
      <c r="F133" s="4">
        <v>0.15011075134868043</v>
      </c>
      <c r="G133" s="4">
        <v>0.35819988892383514</v>
      </c>
      <c r="H133" s="4">
        <v>0.39938284686802938</v>
      </c>
      <c r="I133" s="4">
        <v>0.64357705761166528</v>
      </c>
      <c r="J133" s="4">
        <v>0.39875486491059375</v>
      </c>
      <c r="K133" s="4">
        <v>0.30988898514373747</v>
      </c>
      <c r="L133" s="4">
        <v>0.60811119961133564</v>
      </c>
      <c r="M133" s="4">
        <v>0.44162278095011098</v>
      </c>
      <c r="N133" s="4">
        <v>0.51862039500045265</v>
      </c>
      <c r="O133" s="4">
        <v>0.2546076432306193</v>
      </c>
      <c r="P133" s="4">
        <v>0.62364242935171788</v>
      </c>
      <c r="Q133" s="4">
        <v>0.98551184939531467</v>
      </c>
      <c r="R133" s="4">
        <v>0.29549478002367918</v>
      </c>
      <c r="S133" s="4">
        <v>0.46594665536031116</v>
      </c>
      <c r="T133" s="4">
        <v>0.24594582171195187</v>
      </c>
      <c r="U133" s="4">
        <v>0.39073896853084639</v>
      </c>
      <c r="V133" s="4">
        <v>0.63704443455980586</v>
      </c>
      <c r="W133" s="4">
        <v>0.34373721033281424</v>
      </c>
      <c r="X133" s="4">
        <v>0.21850231302202905</v>
      </c>
    </row>
    <row r="134" spans="1:24" ht="15.5" x14ac:dyDescent="0.35">
      <c r="A134" s="4" t="s">
        <v>744</v>
      </c>
      <c r="B134" s="4" t="s">
        <v>415</v>
      </c>
      <c r="C134" s="4">
        <v>1</v>
      </c>
      <c r="D134" s="4">
        <v>1</v>
      </c>
      <c r="E134" s="4">
        <v>0.42408994098957853</v>
      </c>
      <c r="F134" s="4">
        <v>0.15011075134868043</v>
      </c>
      <c r="G134" s="4">
        <v>0.35819988892383514</v>
      </c>
      <c r="H134" s="4">
        <v>0.39938284686802938</v>
      </c>
      <c r="I134" s="4">
        <v>0.64357705761166528</v>
      </c>
      <c r="J134" s="4">
        <v>0.39875486491059375</v>
      </c>
      <c r="K134" s="4">
        <v>0.30988898514373747</v>
      </c>
      <c r="L134" s="4">
        <v>0.60811119961133564</v>
      </c>
      <c r="M134" s="4">
        <v>0.44162278095011098</v>
      </c>
      <c r="N134" s="4">
        <v>0.51862039500045265</v>
      </c>
      <c r="O134" s="4">
        <v>0.2546076432306193</v>
      </c>
      <c r="P134" s="4">
        <v>0.62364242935171788</v>
      </c>
      <c r="Q134" s="4">
        <v>0.98551184939531467</v>
      </c>
      <c r="R134" s="4">
        <v>0.29549478002367918</v>
      </c>
      <c r="S134" s="4">
        <v>0.46594665536031116</v>
      </c>
      <c r="T134" s="4">
        <v>0.24594582171195187</v>
      </c>
      <c r="U134" s="4">
        <v>0.39073896853084639</v>
      </c>
      <c r="V134" s="4">
        <v>0.63704443455980586</v>
      </c>
      <c r="W134" s="4">
        <v>0.34373721033281424</v>
      </c>
      <c r="X134" s="4">
        <v>0.21850231302202905</v>
      </c>
    </row>
    <row r="135" spans="1:24" ht="15.5" x14ac:dyDescent="0.35">
      <c r="A135" s="4" t="s">
        <v>744</v>
      </c>
      <c r="B135" s="4" t="s">
        <v>416</v>
      </c>
      <c r="C135" s="4">
        <v>1</v>
      </c>
      <c r="D135" s="4">
        <v>1</v>
      </c>
      <c r="E135" s="4">
        <v>0.42408994098957853</v>
      </c>
      <c r="F135" s="4">
        <v>0.15011075134868043</v>
      </c>
      <c r="G135" s="4">
        <v>0.35819988892383514</v>
      </c>
      <c r="H135" s="4">
        <v>0.39938284686802938</v>
      </c>
      <c r="I135" s="4">
        <v>0.64357705761166528</v>
      </c>
      <c r="J135" s="4">
        <v>0.39875486491059375</v>
      </c>
      <c r="K135" s="4">
        <v>0.30988898514373747</v>
      </c>
      <c r="L135" s="4">
        <v>0.60811119961133564</v>
      </c>
      <c r="M135" s="4">
        <v>0.44162278095011098</v>
      </c>
      <c r="N135" s="4">
        <v>0.51862039500045265</v>
      </c>
      <c r="O135" s="4">
        <v>0.2546076432306193</v>
      </c>
      <c r="P135" s="4">
        <v>0.62364242935171788</v>
      </c>
      <c r="Q135" s="4">
        <v>0.98551184939531467</v>
      </c>
      <c r="R135" s="4">
        <v>0.29549478002367918</v>
      </c>
      <c r="S135" s="4">
        <v>0.46594665536031116</v>
      </c>
      <c r="T135" s="4">
        <v>0.24594582171195187</v>
      </c>
      <c r="U135" s="4">
        <v>0.39073896853084639</v>
      </c>
      <c r="V135" s="4">
        <v>0.63704443455980586</v>
      </c>
      <c r="W135" s="4">
        <v>0.34373721033281424</v>
      </c>
      <c r="X135" s="4">
        <v>0.21850231302202905</v>
      </c>
    </row>
    <row r="136" spans="1:24" ht="15.5" x14ac:dyDescent="0.35">
      <c r="A136" s="4" t="s">
        <v>744</v>
      </c>
      <c r="B136" s="4" t="s">
        <v>417</v>
      </c>
      <c r="C136" s="4">
        <v>1</v>
      </c>
      <c r="D136" s="4">
        <v>1</v>
      </c>
      <c r="E136" s="4">
        <v>0.42408994098957853</v>
      </c>
      <c r="F136" s="4">
        <v>0.15011075134868043</v>
      </c>
      <c r="G136" s="4">
        <v>0.35819988892383514</v>
      </c>
      <c r="H136" s="4">
        <v>0.39938284686802938</v>
      </c>
      <c r="I136" s="4">
        <v>0.64357705761166528</v>
      </c>
      <c r="J136" s="4">
        <v>0.39875486491059375</v>
      </c>
      <c r="K136" s="4">
        <v>0.30988898514373747</v>
      </c>
      <c r="L136" s="4">
        <v>0.60811119961133564</v>
      </c>
      <c r="M136" s="4">
        <v>0.44162278095011098</v>
      </c>
      <c r="N136" s="4">
        <v>0.51862039500045265</v>
      </c>
      <c r="O136" s="4">
        <v>0.2546076432306193</v>
      </c>
      <c r="P136" s="4">
        <v>0.62364242935171788</v>
      </c>
      <c r="Q136" s="4">
        <v>0.98551184939531467</v>
      </c>
      <c r="R136" s="4">
        <v>0.29549478002367918</v>
      </c>
      <c r="S136" s="4">
        <v>0.46594665536031116</v>
      </c>
      <c r="T136" s="4">
        <v>0.24594582171195187</v>
      </c>
      <c r="U136" s="4">
        <v>0.39073896853084639</v>
      </c>
      <c r="V136" s="4">
        <v>0.63704443455980586</v>
      </c>
      <c r="W136" s="4">
        <v>0.34373721033281424</v>
      </c>
      <c r="X136" s="4">
        <v>0.21850231302202905</v>
      </c>
    </row>
    <row r="137" spans="1:24" ht="15.5" x14ac:dyDescent="0.35">
      <c r="A137" s="4" t="s">
        <v>744</v>
      </c>
      <c r="B137" s="4" t="s">
        <v>418</v>
      </c>
      <c r="C137" s="4">
        <v>1</v>
      </c>
      <c r="D137" s="4">
        <v>1</v>
      </c>
      <c r="E137" s="4">
        <v>0.42408994098957853</v>
      </c>
      <c r="F137" s="4">
        <v>0.15011075134868043</v>
      </c>
      <c r="G137" s="4">
        <v>0.35819988892383514</v>
      </c>
      <c r="H137" s="4">
        <v>0.39938284686802938</v>
      </c>
      <c r="I137" s="4">
        <v>0.64357705761166528</v>
      </c>
      <c r="J137" s="4">
        <v>0.39875486491059375</v>
      </c>
      <c r="K137" s="4">
        <v>0.30988898514373747</v>
      </c>
      <c r="L137" s="4">
        <v>0.60811119961133564</v>
      </c>
      <c r="M137" s="4">
        <v>0.44162278095011098</v>
      </c>
      <c r="N137" s="4">
        <v>0.51862039500045265</v>
      </c>
      <c r="O137" s="4">
        <v>0.2546076432306193</v>
      </c>
      <c r="P137" s="4">
        <v>0.62364242935171788</v>
      </c>
      <c r="Q137" s="4">
        <v>0.98551184939531467</v>
      </c>
      <c r="R137" s="4">
        <v>0.29549478002367918</v>
      </c>
      <c r="S137" s="4">
        <v>0.46594665536031116</v>
      </c>
      <c r="T137" s="4">
        <v>0.24594582171195187</v>
      </c>
      <c r="U137" s="4">
        <v>0.39073896853084639</v>
      </c>
      <c r="V137" s="4">
        <v>0.63704443455980586</v>
      </c>
      <c r="W137" s="4">
        <v>0.34373721033281424</v>
      </c>
      <c r="X137" s="4">
        <v>0.21850231302202905</v>
      </c>
    </row>
    <row r="138" spans="1:24" ht="15.5" x14ac:dyDescent="0.35">
      <c r="A138" s="4" t="s">
        <v>744</v>
      </c>
      <c r="B138" s="4" t="s">
        <v>419</v>
      </c>
      <c r="C138" s="4">
        <v>1</v>
      </c>
      <c r="D138" s="4">
        <v>1</v>
      </c>
      <c r="E138" s="4">
        <v>0.42408994098957853</v>
      </c>
      <c r="F138" s="4">
        <v>0.15011075134868043</v>
      </c>
      <c r="G138" s="4">
        <v>0.35819988892383514</v>
      </c>
      <c r="H138" s="4">
        <v>0.39938284686802938</v>
      </c>
      <c r="I138" s="4">
        <v>0.64357705761166528</v>
      </c>
      <c r="J138" s="4">
        <v>0.39875486491059375</v>
      </c>
      <c r="K138" s="4">
        <v>0.30988898514373747</v>
      </c>
      <c r="L138" s="4">
        <v>0.60811119961133564</v>
      </c>
      <c r="M138" s="4">
        <v>0.44162278095011098</v>
      </c>
      <c r="N138" s="4">
        <v>0.51862039500045265</v>
      </c>
      <c r="O138" s="4">
        <v>0.2546076432306193</v>
      </c>
      <c r="P138" s="4">
        <v>0.62364242935171788</v>
      </c>
      <c r="Q138" s="4">
        <v>0.98551184939531467</v>
      </c>
      <c r="R138" s="4">
        <v>0.29549478002367918</v>
      </c>
      <c r="S138" s="4">
        <v>0.46594665536031116</v>
      </c>
      <c r="T138" s="4">
        <v>0.24594582171195187</v>
      </c>
      <c r="U138" s="4">
        <v>0.39073896853084639</v>
      </c>
      <c r="V138" s="4">
        <v>0.63704443455980586</v>
      </c>
      <c r="W138" s="4">
        <v>0.34373721033281424</v>
      </c>
      <c r="X138" s="4">
        <v>0.21850231302202905</v>
      </c>
    </row>
    <row r="139" spans="1:24" ht="15.5" x14ac:dyDescent="0.35">
      <c r="A139" s="4" t="s">
        <v>744</v>
      </c>
      <c r="B139" s="4" t="s">
        <v>420</v>
      </c>
      <c r="C139" s="4">
        <v>1</v>
      </c>
      <c r="D139" s="4">
        <v>1</v>
      </c>
      <c r="E139" s="4">
        <v>0.42408994098957853</v>
      </c>
      <c r="F139" s="4">
        <v>0.15011075134868043</v>
      </c>
      <c r="G139" s="4">
        <v>0.35819988892383514</v>
      </c>
      <c r="H139" s="4">
        <v>0.39938284686802938</v>
      </c>
      <c r="I139" s="4">
        <v>0.64357705761166528</v>
      </c>
      <c r="J139" s="4">
        <v>0.39875486491059375</v>
      </c>
      <c r="K139" s="4">
        <v>0.30988898514373747</v>
      </c>
      <c r="L139" s="4">
        <v>0.60811119961133564</v>
      </c>
      <c r="M139" s="4">
        <v>0.44162278095011098</v>
      </c>
      <c r="N139" s="4">
        <v>0.51862039500045265</v>
      </c>
      <c r="O139" s="4">
        <v>0.2546076432306193</v>
      </c>
      <c r="P139" s="4">
        <v>0.62364242935171788</v>
      </c>
      <c r="Q139" s="4">
        <v>0.98551184939531467</v>
      </c>
      <c r="R139" s="4">
        <v>0.29549478002367918</v>
      </c>
      <c r="S139" s="4">
        <v>0.46594665536031116</v>
      </c>
      <c r="T139" s="4">
        <v>0.24594582171195187</v>
      </c>
      <c r="U139" s="4">
        <v>0.39073896853084639</v>
      </c>
      <c r="V139" s="4">
        <v>0.63704443455980586</v>
      </c>
      <c r="W139" s="4">
        <v>0.34373721033281424</v>
      </c>
      <c r="X139" s="4">
        <v>0.21850231302202905</v>
      </c>
    </row>
    <row r="140" spans="1:24" ht="15.5" x14ac:dyDescent="0.35">
      <c r="A140" s="4" t="s">
        <v>744</v>
      </c>
      <c r="B140" s="4" t="s">
        <v>421</v>
      </c>
      <c r="C140" s="4">
        <v>1</v>
      </c>
      <c r="D140" s="4">
        <v>1</v>
      </c>
      <c r="E140" s="4">
        <v>0.42408994098957853</v>
      </c>
      <c r="F140" s="4">
        <v>0.15011075134868043</v>
      </c>
      <c r="G140" s="4">
        <v>0.35819988892383514</v>
      </c>
      <c r="H140" s="4">
        <v>0.39938284686802938</v>
      </c>
      <c r="I140" s="4">
        <v>0.64357705761166528</v>
      </c>
      <c r="J140" s="4">
        <v>0.39875486491059375</v>
      </c>
      <c r="K140" s="4">
        <v>0.30988898514373747</v>
      </c>
      <c r="L140" s="4">
        <v>0.60811119961133564</v>
      </c>
      <c r="M140" s="4">
        <v>0.44162278095011098</v>
      </c>
      <c r="N140" s="4">
        <v>0.51862039500045265</v>
      </c>
      <c r="O140" s="4">
        <v>0.2546076432306193</v>
      </c>
      <c r="P140" s="4">
        <v>0.62364242935171788</v>
      </c>
      <c r="Q140" s="4">
        <v>0.98551184939531467</v>
      </c>
      <c r="R140" s="4">
        <v>0.29549478002367918</v>
      </c>
      <c r="S140" s="4">
        <v>0.46594665536031116</v>
      </c>
      <c r="T140" s="4">
        <v>0.24594582171195187</v>
      </c>
      <c r="U140" s="4">
        <v>0.39073896853084639</v>
      </c>
      <c r="V140" s="4">
        <v>0.63704443455980586</v>
      </c>
      <c r="W140" s="4">
        <v>0.34373721033281424</v>
      </c>
      <c r="X140" s="4">
        <v>0.21850231302202905</v>
      </c>
    </row>
    <row r="141" spans="1:24" ht="15.5" x14ac:dyDescent="0.35">
      <c r="A141" s="4" t="s">
        <v>744</v>
      </c>
      <c r="B141" s="4" t="s">
        <v>422</v>
      </c>
      <c r="C141" s="4">
        <v>1</v>
      </c>
      <c r="D141" s="4">
        <v>1</v>
      </c>
      <c r="E141" s="4">
        <v>0.42408994098957853</v>
      </c>
      <c r="F141" s="4">
        <v>0.15011075134868043</v>
      </c>
      <c r="G141" s="4">
        <v>0.35819988892383514</v>
      </c>
      <c r="H141" s="4">
        <v>0.39938284686802938</v>
      </c>
      <c r="I141" s="4">
        <v>0.64357705761166528</v>
      </c>
      <c r="J141" s="4">
        <v>0.39875486491059375</v>
      </c>
      <c r="K141" s="4">
        <v>0.30988898514373747</v>
      </c>
      <c r="L141" s="4">
        <v>0.60811119961133564</v>
      </c>
      <c r="M141" s="4">
        <v>0.44162278095011098</v>
      </c>
      <c r="N141" s="4">
        <v>0.51862039500045265</v>
      </c>
      <c r="O141" s="4">
        <v>0.2546076432306193</v>
      </c>
      <c r="P141" s="4">
        <v>0.62364242935171788</v>
      </c>
      <c r="Q141" s="4">
        <v>0.98551184939531467</v>
      </c>
      <c r="R141" s="4">
        <v>0.29549478002367918</v>
      </c>
      <c r="S141" s="4">
        <v>0.46594665536031116</v>
      </c>
      <c r="T141" s="4">
        <v>0.24594582171195187</v>
      </c>
      <c r="U141" s="4">
        <v>0.39073896853084639</v>
      </c>
      <c r="V141" s="4">
        <v>0.63704443455980586</v>
      </c>
      <c r="W141" s="4">
        <v>0.34373721033281424</v>
      </c>
      <c r="X141" s="4">
        <v>0.21850231302202905</v>
      </c>
    </row>
    <row r="142" spans="1:24" ht="15.5" x14ac:dyDescent="0.35">
      <c r="A142" s="4" t="s">
        <v>744</v>
      </c>
      <c r="B142" s="4" t="s">
        <v>423</v>
      </c>
      <c r="C142" s="4">
        <v>1</v>
      </c>
      <c r="D142" s="4">
        <v>1</v>
      </c>
      <c r="E142" s="4">
        <v>0.42408994098957853</v>
      </c>
      <c r="F142" s="4">
        <v>0.15011075134868043</v>
      </c>
      <c r="G142" s="4">
        <v>0.35819988892383514</v>
      </c>
      <c r="H142" s="4">
        <v>0.39938284686802938</v>
      </c>
      <c r="I142" s="4">
        <v>0.64357705761166528</v>
      </c>
      <c r="J142" s="4">
        <v>0.39875486491059375</v>
      </c>
      <c r="K142" s="4">
        <v>0.30988898514373747</v>
      </c>
      <c r="L142" s="4">
        <v>0.60811119961133564</v>
      </c>
      <c r="M142" s="4">
        <v>0.44162278095011098</v>
      </c>
      <c r="N142" s="4">
        <v>0.51862039500045265</v>
      </c>
      <c r="O142" s="4">
        <v>0.2546076432306193</v>
      </c>
      <c r="P142" s="4">
        <v>0.62364242935171788</v>
      </c>
      <c r="Q142" s="4">
        <v>0.98551184939531467</v>
      </c>
      <c r="R142" s="4">
        <v>0.29549478002367918</v>
      </c>
      <c r="S142" s="4">
        <v>0.46594665536031116</v>
      </c>
      <c r="T142" s="4">
        <v>0.24594582171195187</v>
      </c>
      <c r="U142" s="4">
        <v>0.39073896853084639</v>
      </c>
      <c r="V142" s="4">
        <v>0.63704443455980586</v>
      </c>
      <c r="W142" s="4">
        <v>0.34373721033281424</v>
      </c>
      <c r="X142" s="4">
        <v>0.21850231302202905</v>
      </c>
    </row>
    <row r="143" spans="1:24" ht="15.5" x14ac:dyDescent="0.35">
      <c r="A143" s="4" t="s">
        <v>744</v>
      </c>
      <c r="B143" s="4" t="s">
        <v>424</v>
      </c>
      <c r="C143" s="4">
        <v>1</v>
      </c>
      <c r="D143" s="4">
        <v>1</v>
      </c>
      <c r="E143" s="4">
        <v>0.42408994098957853</v>
      </c>
      <c r="F143" s="4">
        <v>0.15011075134868043</v>
      </c>
      <c r="G143" s="4">
        <v>0.35819988892383514</v>
      </c>
      <c r="H143" s="4">
        <v>0.39938284686802938</v>
      </c>
      <c r="I143" s="4">
        <v>0.64357705761166528</v>
      </c>
      <c r="J143" s="4">
        <v>0.39875486491059375</v>
      </c>
      <c r="K143" s="4">
        <v>0.30988898514373747</v>
      </c>
      <c r="L143" s="4">
        <v>0.60811119961133564</v>
      </c>
      <c r="M143" s="4">
        <v>0.44162278095011098</v>
      </c>
      <c r="N143" s="4">
        <v>0.51862039500045265</v>
      </c>
      <c r="O143" s="4">
        <v>0.2546076432306193</v>
      </c>
      <c r="P143" s="4">
        <v>0.62364242935171788</v>
      </c>
      <c r="Q143" s="4">
        <v>0.98551184939531467</v>
      </c>
      <c r="R143" s="4">
        <v>0.29549478002367918</v>
      </c>
      <c r="S143" s="4">
        <v>0.46594665536031116</v>
      </c>
      <c r="T143" s="4">
        <v>0.24594582171195187</v>
      </c>
      <c r="U143" s="4">
        <v>0.39073896853084639</v>
      </c>
      <c r="V143" s="4">
        <v>0.63704443455980586</v>
      </c>
      <c r="W143" s="4">
        <v>0.34373721033281424</v>
      </c>
      <c r="X143" s="4">
        <v>0.21850231302202905</v>
      </c>
    </row>
    <row r="144" spans="1:24" ht="15.5" x14ac:dyDescent="0.35">
      <c r="A144" s="4" t="s">
        <v>744</v>
      </c>
      <c r="B144" s="4" t="s">
        <v>425</v>
      </c>
      <c r="C144" s="4">
        <v>1</v>
      </c>
      <c r="D144" s="4">
        <v>1</v>
      </c>
      <c r="E144" s="4">
        <v>0.42408994098957853</v>
      </c>
      <c r="F144" s="4">
        <v>0.15011075134868043</v>
      </c>
      <c r="G144" s="4">
        <v>0.35819988892383514</v>
      </c>
      <c r="H144" s="4">
        <v>0.39938284686802938</v>
      </c>
      <c r="I144" s="4">
        <v>0.64357705761166528</v>
      </c>
      <c r="J144" s="4">
        <v>0.39875486491059375</v>
      </c>
      <c r="K144" s="4">
        <v>0.30988898514373747</v>
      </c>
      <c r="L144" s="4">
        <v>0.60811119961133564</v>
      </c>
      <c r="M144" s="4">
        <v>0.44162278095011098</v>
      </c>
      <c r="N144" s="4">
        <v>0.51862039500045265</v>
      </c>
      <c r="O144" s="4">
        <v>0.2546076432306193</v>
      </c>
      <c r="P144" s="4">
        <v>0.62364242935171788</v>
      </c>
      <c r="Q144" s="4">
        <v>0.98551184939531467</v>
      </c>
      <c r="R144" s="4">
        <v>0.29549478002367918</v>
      </c>
      <c r="S144" s="4">
        <v>0.46594665536031116</v>
      </c>
      <c r="T144" s="4">
        <v>0.24594582171195187</v>
      </c>
      <c r="U144" s="4">
        <v>0.39073896853084639</v>
      </c>
      <c r="V144" s="4">
        <v>0.63704443455980586</v>
      </c>
      <c r="W144" s="4">
        <v>0.34373721033281424</v>
      </c>
      <c r="X144" s="4">
        <v>0.21850231302202905</v>
      </c>
    </row>
    <row r="145" spans="1:24" ht="15.5" x14ac:dyDescent="0.35">
      <c r="A145" s="4" t="s">
        <v>744</v>
      </c>
      <c r="B145" s="4" t="s">
        <v>426</v>
      </c>
      <c r="C145" s="4">
        <v>1</v>
      </c>
      <c r="D145" s="4">
        <v>1</v>
      </c>
      <c r="E145" s="4">
        <v>0.42408994098957853</v>
      </c>
      <c r="F145" s="4">
        <v>0.15011075134868043</v>
      </c>
      <c r="G145" s="4">
        <v>0.35819988892383514</v>
      </c>
      <c r="H145" s="4">
        <v>0.39938284686802938</v>
      </c>
      <c r="I145" s="4">
        <v>0.64357705761166528</v>
      </c>
      <c r="J145" s="4">
        <v>0.39875486491059375</v>
      </c>
      <c r="K145" s="4">
        <v>0.30988898514373747</v>
      </c>
      <c r="L145" s="4">
        <v>0.60811119961133564</v>
      </c>
      <c r="M145" s="4">
        <v>0.44162278095011098</v>
      </c>
      <c r="N145" s="4">
        <v>0.51862039500045265</v>
      </c>
      <c r="O145" s="4">
        <v>0.2546076432306193</v>
      </c>
      <c r="P145" s="4">
        <v>0.62364242935171788</v>
      </c>
      <c r="Q145" s="4">
        <v>0.98551184939531467</v>
      </c>
      <c r="R145" s="4">
        <v>0.29549478002367918</v>
      </c>
      <c r="S145" s="4">
        <v>0.46594665536031116</v>
      </c>
      <c r="T145" s="4">
        <v>0.24594582171195187</v>
      </c>
      <c r="U145" s="4">
        <v>0.39073896853084639</v>
      </c>
      <c r="V145" s="4">
        <v>0.63704443455980586</v>
      </c>
      <c r="W145" s="4">
        <v>0.34373721033281424</v>
      </c>
      <c r="X145" s="4">
        <v>0.21850231302202905</v>
      </c>
    </row>
    <row r="146" spans="1:24" ht="15.5" x14ac:dyDescent="0.35">
      <c r="A146" s="4" t="s">
        <v>744</v>
      </c>
      <c r="B146" s="4" t="s">
        <v>427</v>
      </c>
      <c r="C146" s="4">
        <v>1</v>
      </c>
      <c r="D146" s="4">
        <v>1</v>
      </c>
      <c r="E146" s="4">
        <v>0.42408994098957853</v>
      </c>
      <c r="F146" s="4">
        <v>0.15011075134868043</v>
      </c>
      <c r="G146" s="4">
        <v>0.35819988892383514</v>
      </c>
      <c r="H146" s="4">
        <v>0.39938284686802938</v>
      </c>
      <c r="I146" s="4">
        <v>0.64357705761166528</v>
      </c>
      <c r="J146" s="4">
        <v>0.39875486491059375</v>
      </c>
      <c r="K146" s="4">
        <v>0.30988898514373747</v>
      </c>
      <c r="L146" s="4">
        <v>0.60811119961133564</v>
      </c>
      <c r="M146" s="4">
        <v>0.44162278095011098</v>
      </c>
      <c r="N146" s="4">
        <v>0.51862039500045265</v>
      </c>
      <c r="O146" s="4">
        <v>0.2546076432306193</v>
      </c>
      <c r="P146" s="4">
        <v>0.62364242935171788</v>
      </c>
      <c r="Q146" s="4">
        <v>0.98551184939531467</v>
      </c>
      <c r="R146" s="4">
        <v>0.29549478002367918</v>
      </c>
      <c r="S146" s="4">
        <v>0.46594665536031116</v>
      </c>
      <c r="T146" s="4">
        <v>0.24594582171195187</v>
      </c>
      <c r="U146" s="4">
        <v>0.39073896853084639</v>
      </c>
      <c r="V146" s="4">
        <v>0.63704443455980586</v>
      </c>
      <c r="W146" s="4">
        <v>0.34373721033281424</v>
      </c>
      <c r="X146" s="4">
        <v>0.21850231302202905</v>
      </c>
    </row>
    <row r="147" spans="1:24" ht="15.5" x14ac:dyDescent="0.35">
      <c r="A147" s="4" t="s">
        <v>744</v>
      </c>
      <c r="B147" s="4" t="s">
        <v>428</v>
      </c>
      <c r="C147" s="4">
        <v>1</v>
      </c>
      <c r="D147" s="4">
        <v>1</v>
      </c>
      <c r="E147" s="4">
        <v>0.42408994098957853</v>
      </c>
      <c r="F147" s="4">
        <v>0.15011075134868043</v>
      </c>
      <c r="G147" s="4">
        <v>0.35819988892383514</v>
      </c>
      <c r="H147" s="4">
        <v>0.39938284686802938</v>
      </c>
      <c r="I147" s="4">
        <v>0.64357705761166528</v>
      </c>
      <c r="J147" s="4">
        <v>0.39875486491059375</v>
      </c>
      <c r="K147" s="4">
        <v>0.30988898514373747</v>
      </c>
      <c r="L147" s="4">
        <v>0.60811119961133564</v>
      </c>
      <c r="M147" s="4">
        <v>0.44162278095011098</v>
      </c>
      <c r="N147" s="4">
        <v>0.51862039500045265</v>
      </c>
      <c r="O147" s="4">
        <v>0.2546076432306193</v>
      </c>
      <c r="P147" s="4">
        <v>0.62364242935171788</v>
      </c>
      <c r="Q147" s="4">
        <v>0.98551184939531467</v>
      </c>
      <c r="R147" s="4">
        <v>0.29549478002367918</v>
      </c>
      <c r="S147" s="4">
        <v>0.46594665536031116</v>
      </c>
      <c r="T147" s="4">
        <v>0.24594582171195187</v>
      </c>
      <c r="U147" s="4">
        <v>0.39073896853084639</v>
      </c>
      <c r="V147" s="4">
        <v>0.63704443455980586</v>
      </c>
      <c r="W147" s="4">
        <v>0.34373721033281424</v>
      </c>
      <c r="X147" s="4">
        <v>0.21850231302202905</v>
      </c>
    </row>
    <row r="148" spans="1:24" ht="15.5" x14ac:dyDescent="0.35">
      <c r="A148" s="4" t="s">
        <v>744</v>
      </c>
      <c r="B148" s="4" t="s">
        <v>429</v>
      </c>
      <c r="C148" s="4">
        <v>1</v>
      </c>
      <c r="D148" s="4">
        <v>1</v>
      </c>
      <c r="E148" s="4">
        <v>0.42408994098957853</v>
      </c>
      <c r="F148" s="4">
        <v>0.15011075134868043</v>
      </c>
      <c r="G148" s="4">
        <v>0.35819988892383514</v>
      </c>
      <c r="H148" s="4">
        <v>0.39938284686802938</v>
      </c>
      <c r="I148" s="4">
        <v>0.64357705761166528</v>
      </c>
      <c r="J148" s="4">
        <v>0.39875486491059375</v>
      </c>
      <c r="K148" s="4">
        <v>0.30988898514373747</v>
      </c>
      <c r="L148" s="4">
        <v>0.60811119961133564</v>
      </c>
      <c r="M148" s="4">
        <v>0.44162278095011098</v>
      </c>
      <c r="N148" s="4">
        <v>0.51862039500045265</v>
      </c>
      <c r="O148" s="4">
        <v>0.2546076432306193</v>
      </c>
      <c r="P148" s="4">
        <v>0.62364242935171788</v>
      </c>
      <c r="Q148" s="4">
        <v>0.98551184939531467</v>
      </c>
      <c r="R148" s="4">
        <v>0.29549478002367918</v>
      </c>
      <c r="S148" s="4">
        <v>0.46594665536031116</v>
      </c>
      <c r="T148" s="4">
        <v>0.24594582171195187</v>
      </c>
      <c r="U148" s="4">
        <v>0.39073896853084639</v>
      </c>
      <c r="V148" s="4">
        <v>0.63704443455980586</v>
      </c>
      <c r="W148" s="4">
        <v>0.34373721033281424</v>
      </c>
      <c r="X148" s="4">
        <v>0.21850231302202905</v>
      </c>
    </row>
    <row r="149" spans="1:24" ht="15.5" x14ac:dyDescent="0.35">
      <c r="A149" s="4" t="s">
        <v>744</v>
      </c>
      <c r="B149" s="4" t="s">
        <v>430</v>
      </c>
      <c r="C149" s="4">
        <v>1</v>
      </c>
      <c r="D149" s="4">
        <v>1</v>
      </c>
      <c r="E149" s="4">
        <v>0.42408994098957853</v>
      </c>
      <c r="F149" s="4">
        <v>0.15011075134868043</v>
      </c>
      <c r="G149" s="4">
        <v>0.35819988892383514</v>
      </c>
      <c r="H149" s="4">
        <v>0.39938284686802938</v>
      </c>
      <c r="I149" s="4">
        <v>0.64357705761166528</v>
      </c>
      <c r="J149" s="4">
        <v>0.39875486491059375</v>
      </c>
      <c r="K149" s="4">
        <v>0.30988898514373747</v>
      </c>
      <c r="L149" s="4">
        <v>0.60811119961133564</v>
      </c>
      <c r="M149" s="4">
        <v>0.44162278095011098</v>
      </c>
      <c r="N149" s="4">
        <v>0.51862039500045265</v>
      </c>
      <c r="O149" s="4">
        <v>0.2546076432306193</v>
      </c>
      <c r="P149" s="4">
        <v>0.62364242935171788</v>
      </c>
      <c r="Q149" s="4">
        <v>0.98551184939531467</v>
      </c>
      <c r="R149" s="4">
        <v>0.29549478002367918</v>
      </c>
      <c r="S149" s="4">
        <v>0.46594665536031116</v>
      </c>
      <c r="T149" s="4">
        <v>0.24594582171195187</v>
      </c>
      <c r="U149" s="4">
        <v>0.39073896853084639</v>
      </c>
      <c r="V149" s="4">
        <v>0.63704443455980586</v>
      </c>
      <c r="W149" s="4">
        <v>0.34373721033281424</v>
      </c>
      <c r="X149" s="4">
        <v>0.21850231302202905</v>
      </c>
    </row>
    <row r="150" spans="1:24" ht="15.5" x14ac:dyDescent="0.35">
      <c r="A150" s="4" t="s">
        <v>744</v>
      </c>
      <c r="B150" s="4" t="s">
        <v>431</v>
      </c>
      <c r="C150" s="4">
        <v>1</v>
      </c>
      <c r="D150" s="4">
        <v>1</v>
      </c>
      <c r="E150" s="4">
        <v>0.42408994098957853</v>
      </c>
      <c r="F150" s="4">
        <v>0.15011075134868043</v>
      </c>
      <c r="G150" s="4">
        <v>0.35819988892383514</v>
      </c>
      <c r="H150" s="4">
        <v>0.39938284686802938</v>
      </c>
      <c r="I150" s="4">
        <v>0.64357705761166528</v>
      </c>
      <c r="J150" s="4">
        <v>0.39875486491059375</v>
      </c>
      <c r="K150" s="4">
        <v>0.30988898514373747</v>
      </c>
      <c r="L150" s="4">
        <v>0.60811119961133564</v>
      </c>
      <c r="M150" s="4">
        <v>0.44162278095011098</v>
      </c>
      <c r="N150" s="4">
        <v>0.51862039500045265</v>
      </c>
      <c r="O150" s="4">
        <v>0.2546076432306193</v>
      </c>
      <c r="P150" s="4">
        <v>0.62364242935171788</v>
      </c>
      <c r="Q150" s="4">
        <v>0.98551184939531467</v>
      </c>
      <c r="R150" s="4">
        <v>0.29549478002367918</v>
      </c>
      <c r="S150" s="4">
        <v>0.46594665536031116</v>
      </c>
      <c r="T150" s="4">
        <v>0.24594582171195187</v>
      </c>
      <c r="U150" s="4">
        <v>0.39073896853084639</v>
      </c>
      <c r="V150" s="4">
        <v>0.63704443455980586</v>
      </c>
      <c r="W150" s="4">
        <v>0.34373721033281424</v>
      </c>
      <c r="X150" s="4">
        <v>0.21850231302202905</v>
      </c>
    </row>
    <row r="151" spans="1:24" ht="15.5" x14ac:dyDescent="0.35">
      <c r="A151" s="4" t="s">
        <v>744</v>
      </c>
      <c r="B151" s="4" t="s">
        <v>432</v>
      </c>
      <c r="C151" s="4">
        <v>1</v>
      </c>
      <c r="D151" s="4">
        <v>1</v>
      </c>
      <c r="E151" s="4">
        <v>0.42408994098957853</v>
      </c>
      <c r="F151" s="4">
        <v>0.15011075134868043</v>
      </c>
      <c r="G151" s="4">
        <v>0.35819988892383514</v>
      </c>
      <c r="H151" s="4">
        <v>0.39938284686802938</v>
      </c>
      <c r="I151" s="4">
        <v>0.64357705761166528</v>
      </c>
      <c r="J151" s="4">
        <v>0.39875486491059375</v>
      </c>
      <c r="K151" s="4">
        <v>0.30988898514373747</v>
      </c>
      <c r="L151" s="4">
        <v>0.60811119961133564</v>
      </c>
      <c r="M151" s="4">
        <v>0.44162278095011098</v>
      </c>
      <c r="N151" s="4">
        <v>0.51862039500045265</v>
      </c>
      <c r="O151" s="4">
        <v>0.2546076432306193</v>
      </c>
      <c r="P151" s="4">
        <v>0.62364242935171788</v>
      </c>
      <c r="Q151" s="4">
        <v>0.98551184939531467</v>
      </c>
      <c r="R151" s="4">
        <v>0.29549478002367918</v>
      </c>
      <c r="S151" s="4">
        <v>0.46594665536031116</v>
      </c>
      <c r="T151" s="4">
        <v>0.24594582171195187</v>
      </c>
      <c r="U151" s="4">
        <v>0.39073896853084639</v>
      </c>
      <c r="V151" s="4">
        <v>0.63704443455980586</v>
      </c>
      <c r="W151" s="4">
        <v>0.34373721033281424</v>
      </c>
      <c r="X151" s="4">
        <v>0.21850231302202905</v>
      </c>
    </row>
    <row r="152" spans="1:24" ht="15.5" x14ac:dyDescent="0.35">
      <c r="A152" s="4" t="s">
        <v>744</v>
      </c>
      <c r="B152" s="4" t="s">
        <v>433</v>
      </c>
      <c r="C152" s="4">
        <v>1</v>
      </c>
      <c r="D152" s="4">
        <v>1</v>
      </c>
      <c r="E152" s="4">
        <v>0.42408994098957853</v>
      </c>
      <c r="F152" s="4">
        <v>0.15011075134868043</v>
      </c>
      <c r="G152" s="4">
        <v>0.35819988892383514</v>
      </c>
      <c r="H152" s="4">
        <v>0.39938284686802938</v>
      </c>
      <c r="I152" s="4">
        <v>0.64357705761166528</v>
      </c>
      <c r="J152" s="4">
        <v>0.39875486491059375</v>
      </c>
      <c r="K152" s="4">
        <v>0.30988898514373747</v>
      </c>
      <c r="L152" s="4">
        <v>0.60811119961133564</v>
      </c>
      <c r="M152" s="4">
        <v>0.44162278095011098</v>
      </c>
      <c r="N152" s="4">
        <v>0.51862039500045265</v>
      </c>
      <c r="O152" s="4">
        <v>0.2546076432306193</v>
      </c>
      <c r="P152" s="4">
        <v>0.62364242935171788</v>
      </c>
      <c r="Q152" s="4">
        <v>0.98551184939531467</v>
      </c>
      <c r="R152" s="4">
        <v>0.29549478002367918</v>
      </c>
      <c r="S152" s="4">
        <v>0.46594665536031116</v>
      </c>
      <c r="T152" s="4">
        <v>0.24594582171195187</v>
      </c>
      <c r="U152" s="4">
        <v>0.39073896853084639</v>
      </c>
      <c r="V152" s="4">
        <v>0.63704443455980586</v>
      </c>
      <c r="W152" s="4">
        <v>0.34373721033281424</v>
      </c>
      <c r="X152" s="4">
        <v>0.21850231302202905</v>
      </c>
    </row>
    <row r="153" spans="1:24" ht="15.5" x14ac:dyDescent="0.35">
      <c r="A153" s="4" t="s">
        <v>744</v>
      </c>
      <c r="B153" s="4" t="s">
        <v>434</v>
      </c>
      <c r="C153" s="4">
        <v>1</v>
      </c>
      <c r="D153" s="4">
        <v>1</v>
      </c>
      <c r="E153" s="4">
        <v>0.42408994098957853</v>
      </c>
      <c r="F153" s="4">
        <v>0.15011075134868043</v>
      </c>
      <c r="G153" s="4">
        <v>0.35819988892383514</v>
      </c>
      <c r="H153" s="4">
        <v>0.39938284686802938</v>
      </c>
      <c r="I153" s="4">
        <v>0.64357705761166528</v>
      </c>
      <c r="J153" s="4">
        <v>0.39875486491059375</v>
      </c>
      <c r="K153" s="4">
        <v>0.30988898514373747</v>
      </c>
      <c r="L153" s="4">
        <v>0.60811119961133564</v>
      </c>
      <c r="M153" s="4">
        <v>0.44162278095011098</v>
      </c>
      <c r="N153" s="4">
        <v>0.51862039500045265</v>
      </c>
      <c r="O153" s="4">
        <v>0.2546076432306193</v>
      </c>
      <c r="P153" s="4">
        <v>0.62364242935171788</v>
      </c>
      <c r="Q153" s="4">
        <v>0.98551184939531467</v>
      </c>
      <c r="R153" s="4">
        <v>0.29549478002367918</v>
      </c>
      <c r="S153" s="4">
        <v>0.46594665536031116</v>
      </c>
      <c r="T153" s="4">
        <v>0.24594582171195187</v>
      </c>
      <c r="U153" s="4">
        <v>0.39073896853084639</v>
      </c>
      <c r="V153" s="4">
        <v>0.63704443455980586</v>
      </c>
      <c r="W153" s="4">
        <v>0.34373721033281424</v>
      </c>
      <c r="X153" s="4">
        <v>0.21850231302202905</v>
      </c>
    </row>
    <row r="154" spans="1:24" ht="15.5" x14ac:dyDescent="0.35">
      <c r="A154" s="4" t="s">
        <v>744</v>
      </c>
      <c r="B154" s="4" t="s">
        <v>435</v>
      </c>
      <c r="C154" s="4">
        <v>1</v>
      </c>
      <c r="D154" s="4">
        <v>1</v>
      </c>
      <c r="E154" s="4">
        <v>0.42408994098957853</v>
      </c>
      <c r="F154" s="4">
        <v>0.15011075134868043</v>
      </c>
      <c r="G154" s="4">
        <v>0.35819988892383514</v>
      </c>
      <c r="H154" s="4">
        <v>0.39938284686802938</v>
      </c>
      <c r="I154" s="4">
        <v>0.64357705761166528</v>
      </c>
      <c r="J154" s="4">
        <v>0.39875486491059375</v>
      </c>
      <c r="K154" s="4">
        <v>0.30988898514373747</v>
      </c>
      <c r="L154" s="4">
        <v>0.60811119961133564</v>
      </c>
      <c r="M154" s="4">
        <v>0.44162278095011098</v>
      </c>
      <c r="N154" s="4">
        <v>0.51862039500045265</v>
      </c>
      <c r="O154" s="4">
        <v>0.2546076432306193</v>
      </c>
      <c r="P154" s="4">
        <v>0.62364242935171788</v>
      </c>
      <c r="Q154" s="4">
        <v>0.98551184939531467</v>
      </c>
      <c r="R154" s="4">
        <v>0.29549478002367918</v>
      </c>
      <c r="S154" s="4">
        <v>0.46594665536031116</v>
      </c>
      <c r="T154" s="4">
        <v>0.24594582171195187</v>
      </c>
      <c r="U154" s="4">
        <v>0.39073896853084639</v>
      </c>
      <c r="V154" s="4">
        <v>0.63704443455980586</v>
      </c>
      <c r="W154" s="4">
        <v>0.34373721033281424</v>
      </c>
      <c r="X154" s="4">
        <v>0.21850231302202905</v>
      </c>
    </row>
    <row r="155" spans="1:24" ht="15.5" x14ac:dyDescent="0.35">
      <c r="A155" s="4" t="s">
        <v>744</v>
      </c>
      <c r="B155" s="4" t="s">
        <v>436</v>
      </c>
      <c r="C155" s="4">
        <v>1</v>
      </c>
      <c r="D155" s="4">
        <v>1</v>
      </c>
      <c r="E155" s="4">
        <v>0.42408994098957853</v>
      </c>
      <c r="F155" s="4">
        <v>0.15011075134868043</v>
      </c>
      <c r="G155" s="4">
        <v>0.35819988892383514</v>
      </c>
      <c r="H155" s="4">
        <v>0.39938284686802938</v>
      </c>
      <c r="I155" s="4">
        <v>0.64357705761166528</v>
      </c>
      <c r="J155" s="4">
        <v>0.39875486491059375</v>
      </c>
      <c r="K155" s="4">
        <v>0.30988898514373747</v>
      </c>
      <c r="L155" s="4">
        <v>0.60811119961133564</v>
      </c>
      <c r="M155" s="4">
        <v>0.44162278095011098</v>
      </c>
      <c r="N155" s="4">
        <v>0.51862039500045265</v>
      </c>
      <c r="O155" s="4">
        <v>0.2546076432306193</v>
      </c>
      <c r="P155" s="4">
        <v>0.62364242935171788</v>
      </c>
      <c r="Q155" s="4">
        <v>0.98551184939531467</v>
      </c>
      <c r="R155" s="4">
        <v>0.29549478002367918</v>
      </c>
      <c r="S155" s="4">
        <v>0.46594665536031116</v>
      </c>
      <c r="T155" s="4">
        <v>0.24594582171195187</v>
      </c>
      <c r="U155" s="4">
        <v>0.39073896853084639</v>
      </c>
      <c r="V155" s="4">
        <v>0.63704443455980586</v>
      </c>
      <c r="W155" s="4">
        <v>0.34373721033281424</v>
      </c>
      <c r="X155" s="4">
        <v>0.21850231302202905</v>
      </c>
    </row>
    <row r="156" spans="1:24" ht="15.5" x14ac:dyDescent="0.35">
      <c r="A156" s="4" t="s">
        <v>744</v>
      </c>
      <c r="B156" s="4" t="s">
        <v>437</v>
      </c>
      <c r="C156" s="4">
        <v>1</v>
      </c>
      <c r="D156" s="4">
        <v>1</v>
      </c>
      <c r="E156" s="4">
        <v>0.42408994098957853</v>
      </c>
      <c r="F156" s="4">
        <v>0.15011075134868043</v>
      </c>
      <c r="G156" s="4">
        <v>0.35819988892383514</v>
      </c>
      <c r="H156" s="4">
        <v>0.39938284686802938</v>
      </c>
      <c r="I156" s="4">
        <v>0.64357705761166528</v>
      </c>
      <c r="J156" s="4">
        <v>0.39875486491059375</v>
      </c>
      <c r="K156" s="4">
        <v>0.30988898514373747</v>
      </c>
      <c r="L156" s="4">
        <v>0.60811119961133564</v>
      </c>
      <c r="M156" s="4">
        <v>0.44162278095011098</v>
      </c>
      <c r="N156" s="4">
        <v>0.51862039500045265</v>
      </c>
      <c r="O156" s="4">
        <v>0.2546076432306193</v>
      </c>
      <c r="P156" s="4">
        <v>0.62364242935171788</v>
      </c>
      <c r="Q156" s="4">
        <v>0.98551184939531467</v>
      </c>
      <c r="R156" s="4">
        <v>0.29549478002367918</v>
      </c>
      <c r="S156" s="4">
        <v>0.46594665536031116</v>
      </c>
      <c r="T156" s="4">
        <v>0.24594582171195187</v>
      </c>
      <c r="U156" s="4">
        <v>0.39073896853084639</v>
      </c>
      <c r="V156" s="4">
        <v>0.63704443455980586</v>
      </c>
      <c r="W156" s="4">
        <v>0.34373721033281424</v>
      </c>
      <c r="X156" s="4">
        <v>0.21850231302202905</v>
      </c>
    </row>
    <row r="157" spans="1:24" ht="15.5" x14ac:dyDescent="0.35">
      <c r="A157" s="4" t="s">
        <v>744</v>
      </c>
      <c r="B157" s="4" t="s">
        <v>438</v>
      </c>
      <c r="C157" s="4">
        <v>1</v>
      </c>
      <c r="D157" s="4">
        <v>1</v>
      </c>
      <c r="E157" s="4">
        <v>0.42408994098957853</v>
      </c>
      <c r="F157" s="4">
        <v>0.15011075134868043</v>
      </c>
      <c r="G157" s="4">
        <v>0.35819988892383514</v>
      </c>
      <c r="H157" s="4">
        <v>0.39938284686802938</v>
      </c>
      <c r="I157" s="4">
        <v>0.64357705761166528</v>
      </c>
      <c r="J157" s="4">
        <v>0.39875486491059375</v>
      </c>
      <c r="K157" s="4">
        <v>0.30988898514373747</v>
      </c>
      <c r="L157" s="4">
        <v>0.60811119961133564</v>
      </c>
      <c r="M157" s="4">
        <v>0.44162278095011098</v>
      </c>
      <c r="N157" s="4">
        <v>0.51862039500045265</v>
      </c>
      <c r="O157" s="4">
        <v>0.2546076432306193</v>
      </c>
      <c r="P157" s="4">
        <v>0.62364242935171788</v>
      </c>
      <c r="Q157" s="4">
        <v>0.98551184939531467</v>
      </c>
      <c r="R157" s="4">
        <v>0.29549478002367918</v>
      </c>
      <c r="S157" s="4">
        <v>0.46594665536031116</v>
      </c>
      <c r="T157" s="4">
        <v>0.24594582171195187</v>
      </c>
      <c r="U157" s="4">
        <v>0.39073896853084639</v>
      </c>
      <c r="V157" s="4">
        <v>0.63704443455980586</v>
      </c>
      <c r="W157" s="4">
        <v>0.34373721033281424</v>
      </c>
      <c r="X157" s="4">
        <v>0.21850231302202905</v>
      </c>
    </row>
    <row r="158" spans="1:24" ht="15.5" x14ac:dyDescent="0.35">
      <c r="A158" s="4" t="s">
        <v>744</v>
      </c>
      <c r="B158" s="4" t="s">
        <v>439</v>
      </c>
      <c r="C158" s="4">
        <v>1</v>
      </c>
      <c r="D158" s="4">
        <v>1</v>
      </c>
      <c r="E158" s="4">
        <v>0.42408994098957853</v>
      </c>
      <c r="F158" s="4">
        <v>0.15011075134868043</v>
      </c>
      <c r="G158" s="4">
        <v>0.35819988892383514</v>
      </c>
      <c r="H158" s="4">
        <v>0.39938284686802938</v>
      </c>
      <c r="I158" s="4">
        <v>0.64357705761166528</v>
      </c>
      <c r="J158" s="4">
        <v>0.39875486491059375</v>
      </c>
      <c r="K158" s="4">
        <v>0.30988898514373747</v>
      </c>
      <c r="L158" s="4">
        <v>0.60811119961133564</v>
      </c>
      <c r="M158" s="4">
        <v>0.44162278095011098</v>
      </c>
      <c r="N158" s="4">
        <v>0.51862039500045265</v>
      </c>
      <c r="O158" s="4">
        <v>0.2546076432306193</v>
      </c>
      <c r="P158" s="4">
        <v>0.62364242935171788</v>
      </c>
      <c r="Q158" s="4">
        <v>0.98551184939531467</v>
      </c>
      <c r="R158" s="4">
        <v>0.29549478002367918</v>
      </c>
      <c r="S158" s="4">
        <v>0.46594665536031116</v>
      </c>
      <c r="T158" s="4">
        <v>0.24594582171195187</v>
      </c>
      <c r="U158" s="4">
        <v>0.39073896853084639</v>
      </c>
      <c r="V158" s="4">
        <v>0.63704443455980586</v>
      </c>
      <c r="W158" s="4">
        <v>0.34373721033281424</v>
      </c>
      <c r="X158" s="4">
        <v>0.21850231302202905</v>
      </c>
    </row>
    <row r="159" spans="1:24" ht="15.5" x14ac:dyDescent="0.35">
      <c r="A159" s="4" t="s">
        <v>744</v>
      </c>
      <c r="B159" s="4" t="s">
        <v>440</v>
      </c>
      <c r="C159" s="4">
        <v>1</v>
      </c>
      <c r="D159" s="4">
        <v>1</v>
      </c>
      <c r="E159" s="4">
        <v>0.42408994098957853</v>
      </c>
      <c r="F159" s="4">
        <v>0.15011075134868043</v>
      </c>
      <c r="G159" s="4">
        <v>0.35819988892383514</v>
      </c>
      <c r="H159" s="4">
        <v>0.39938284686802938</v>
      </c>
      <c r="I159" s="4">
        <v>0.64357705761166528</v>
      </c>
      <c r="J159" s="4">
        <v>0.39875486491059375</v>
      </c>
      <c r="K159" s="4">
        <v>0.30988898514373747</v>
      </c>
      <c r="L159" s="4">
        <v>0.60811119961133564</v>
      </c>
      <c r="M159" s="4">
        <v>0.44162278095011098</v>
      </c>
      <c r="N159" s="4">
        <v>0.51862039500045265</v>
      </c>
      <c r="O159" s="4">
        <v>0.2546076432306193</v>
      </c>
      <c r="P159" s="4">
        <v>0.62364242935171788</v>
      </c>
      <c r="Q159" s="4">
        <v>0.98551184939531467</v>
      </c>
      <c r="R159" s="4">
        <v>0.29549478002367918</v>
      </c>
      <c r="S159" s="4">
        <v>0.46594665536031116</v>
      </c>
      <c r="T159" s="4">
        <v>0.24594582171195187</v>
      </c>
      <c r="U159" s="4">
        <v>0.39073896853084639</v>
      </c>
      <c r="V159" s="4">
        <v>0.63704443455980586</v>
      </c>
      <c r="W159" s="4">
        <v>0.34373721033281424</v>
      </c>
      <c r="X159" s="4">
        <v>0.21850231302202905</v>
      </c>
    </row>
    <row r="160" spans="1:24" ht="15.5" x14ac:dyDescent="0.35">
      <c r="A160" s="4" t="s">
        <v>744</v>
      </c>
      <c r="B160" s="4" t="s">
        <v>441</v>
      </c>
      <c r="C160" s="4">
        <v>1</v>
      </c>
      <c r="D160" s="4">
        <v>1</v>
      </c>
      <c r="E160" s="4">
        <v>0.42408994098957853</v>
      </c>
      <c r="F160" s="4">
        <v>0.15011075134868043</v>
      </c>
      <c r="G160" s="4">
        <v>0.35819988892383514</v>
      </c>
      <c r="H160" s="4">
        <v>0.39938284686802938</v>
      </c>
      <c r="I160" s="4">
        <v>0.64357705761166528</v>
      </c>
      <c r="J160" s="4">
        <v>0.39875486491059375</v>
      </c>
      <c r="K160" s="4">
        <v>0.30988898514373747</v>
      </c>
      <c r="L160" s="4">
        <v>0.60811119961133564</v>
      </c>
      <c r="M160" s="4">
        <v>0.44162278095011098</v>
      </c>
      <c r="N160" s="4">
        <v>0.51862039500045265</v>
      </c>
      <c r="O160" s="4">
        <v>0.2546076432306193</v>
      </c>
      <c r="P160" s="4">
        <v>0.62364242935171788</v>
      </c>
      <c r="Q160" s="4">
        <v>0.98551184939531467</v>
      </c>
      <c r="R160" s="4">
        <v>0.29549478002367918</v>
      </c>
      <c r="S160" s="4">
        <v>0.46594665536031116</v>
      </c>
      <c r="T160" s="4">
        <v>0.24594582171195187</v>
      </c>
      <c r="U160" s="4">
        <v>0.39073896853084639</v>
      </c>
      <c r="V160" s="4">
        <v>0.63704443455980586</v>
      </c>
      <c r="W160" s="4">
        <v>0.34373721033281424</v>
      </c>
      <c r="X160" s="4">
        <v>0.21850231302202905</v>
      </c>
    </row>
    <row r="161" spans="1:24" ht="15.5" x14ac:dyDescent="0.35">
      <c r="A161" s="4" t="s">
        <v>744</v>
      </c>
      <c r="B161" s="4" t="s">
        <v>442</v>
      </c>
      <c r="C161" s="4">
        <v>1</v>
      </c>
      <c r="D161" s="4">
        <v>1</v>
      </c>
      <c r="E161" s="4">
        <v>0.42408994098957853</v>
      </c>
      <c r="F161" s="4">
        <v>0.15011075134868043</v>
      </c>
      <c r="G161" s="4">
        <v>0.35819988892383514</v>
      </c>
      <c r="H161" s="4">
        <v>0.39938284686802938</v>
      </c>
      <c r="I161" s="4">
        <v>0.64357705761166528</v>
      </c>
      <c r="J161" s="4">
        <v>0.39875486491059375</v>
      </c>
      <c r="K161" s="4">
        <v>0.30988898514373747</v>
      </c>
      <c r="L161" s="4">
        <v>0.60811119961133564</v>
      </c>
      <c r="M161" s="4">
        <v>0.44162278095011098</v>
      </c>
      <c r="N161" s="4">
        <v>0.51862039500045265</v>
      </c>
      <c r="O161" s="4">
        <v>0.2546076432306193</v>
      </c>
      <c r="P161" s="4">
        <v>0.62364242935171788</v>
      </c>
      <c r="Q161" s="4">
        <v>0.98551184939531467</v>
      </c>
      <c r="R161" s="4">
        <v>0.29549478002367918</v>
      </c>
      <c r="S161" s="4">
        <v>0.46594665536031116</v>
      </c>
      <c r="T161" s="4">
        <v>0.24594582171195187</v>
      </c>
      <c r="U161" s="4">
        <v>0.39073896853084639</v>
      </c>
      <c r="V161" s="4">
        <v>0.63704443455980586</v>
      </c>
      <c r="W161" s="4">
        <v>0.34373721033281424</v>
      </c>
      <c r="X161" s="4">
        <v>0.21850231302202905</v>
      </c>
    </row>
    <row r="162" spans="1:24" ht="15.5" x14ac:dyDescent="0.35">
      <c r="A162" s="4" t="s">
        <v>744</v>
      </c>
      <c r="B162" s="4" t="s">
        <v>443</v>
      </c>
      <c r="C162" s="4">
        <v>1</v>
      </c>
      <c r="D162" s="4">
        <v>1</v>
      </c>
      <c r="E162" s="4">
        <v>0.42408994098957853</v>
      </c>
      <c r="F162" s="4">
        <v>0.15011075134868043</v>
      </c>
      <c r="G162" s="4">
        <v>0.35819988892383514</v>
      </c>
      <c r="H162" s="4">
        <v>0.39938284686802938</v>
      </c>
      <c r="I162" s="4">
        <v>0.64357705761166528</v>
      </c>
      <c r="J162" s="4">
        <v>0.39875486491059375</v>
      </c>
      <c r="K162" s="4">
        <v>0.30988898514373747</v>
      </c>
      <c r="L162" s="4">
        <v>0.60811119961133564</v>
      </c>
      <c r="M162" s="4">
        <v>0.44162278095011098</v>
      </c>
      <c r="N162" s="4">
        <v>0.51862039500045265</v>
      </c>
      <c r="O162" s="4">
        <v>0.2546076432306193</v>
      </c>
      <c r="P162" s="4">
        <v>0.62364242935171788</v>
      </c>
      <c r="Q162" s="4">
        <v>0.98551184939531467</v>
      </c>
      <c r="R162" s="4">
        <v>0.29549478002367918</v>
      </c>
      <c r="S162" s="4">
        <v>0.46594665536031116</v>
      </c>
      <c r="T162" s="4">
        <v>0.24594582171195187</v>
      </c>
      <c r="U162" s="4">
        <v>0.39073896853084639</v>
      </c>
      <c r="V162" s="4">
        <v>0.63704443455980586</v>
      </c>
      <c r="W162" s="4">
        <v>0.34373721033281424</v>
      </c>
      <c r="X162" s="4">
        <v>0.21850231302202905</v>
      </c>
    </row>
    <row r="163" spans="1:24" ht="15.5" x14ac:dyDescent="0.35">
      <c r="A163" s="4" t="s">
        <v>744</v>
      </c>
      <c r="B163" s="4" t="s">
        <v>444</v>
      </c>
      <c r="C163" s="4">
        <v>1</v>
      </c>
      <c r="D163" s="4">
        <v>1</v>
      </c>
      <c r="E163" s="4">
        <v>0.42408994098957853</v>
      </c>
      <c r="F163" s="4">
        <v>0.15011075134868043</v>
      </c>
      <c r="G163" s="4">
        <v>0.35819988892383514</v>
      </c>
      <c r="H163" s="4">
        <v>0.39938284686802938</v>
      </c>
      <c r="I163" s="4">
        <v>0.64357705761166528</v>
      </c>
      <c r="J163" s="4">
        <v>0.39875486491059375</v>
      </c>
      <c r="K163" s="4">
        <v>0.30988898514373747</v>
      </c>
      <c r="L163" s="4">
        <v>0.60811119961133564</v>
      </c>
      <c r="M163" s="4">
        <v>0.44162278095011098</v>
      </c>
      <c r="N163" s="4">
        <v>0.51862039500045265</v>
      </c>
      <c r="O163" s="4">
        <v>0.2546076432306193</v>
      </c>
      <c r="P163" s="4">
        <v>0.62364242935171788</v>
      </c>
      <c r="Q163" s="4">
        <v>0.98551184939531467</v>
      </c>
      <c r="R163" s="4">
        <v>0.29549478002367918</v>
      </c>
      <c r="S163" s="4">
        <v>0.46594665536031116</v>
      </c>
      <c r="T163" s="4">
        <v>0.24594582171195187</v>
      </c>
      <c r="U163" s="4">
        <v>0.39073896853084639</v>
      </c>
      <c r="V163" s="4">
        <v>0.63704443455980586</v>
      </c>
      <c r="W163" s="4">
        <v>0.34373721033281424</v>
      </c>
      <c r="X163" s="4">
        <v>0.21850231302202905</v>
      </c>
    </row>
    <row r="164" spans="1:24" ht="15.5" x14ac:dyDescent="0.35">
      <c r="A164" s="4" t="s">
        <v>744</v>
      </c>
      <c r="B164" s="4" t="s">
        <v>445</v>
      </c>
      <c r="C164" s="4">
        <v>1</v>
      </c>
      <c r="D164" s="4">
        <v>1</v>
      </c>
      <c r="E164" s="4">
        <v>0.42408994098957853</v>
      </c>
      <c r="F164" s="4">
        <v>0.15011075134868043</v>
      </c>
      <c r="G164" s="4">
        <v>0.35819988892383514</v>
      </c>
      <c r="H164" s="4">
        <v>0.39938284686802938</v>
      </c>
      <c r="I164" s="4">
        <v>0.64357705761166528</v>
      </c>
      <c r="J164" s="4">
        <v>0.39875486491059375</v>
      </c>
      <c r="K164" s="4">
        <v>0.30988898514373747</v>
      </c>
      <c r="L164" s="4">
        <v>0.60811119961133564</v>
      </c>
      <c r="M164" s="4">
        <v>0.44162278095011098</v>
      </c>
      <c r="N164" s="4">
        <v>0.51862039500045265</v>
      </c>
      <c r="O164" s="4">
        <v>0.2546076432306193</v>
      </c>
      <c r="P164" s="4">
        <v>0.62364242935171788</v>
      </c>
      <c r="Q164" s="4">
        <v>0.98551184939531467</v>
      </c>
      <c r="R164" s="4">
        <v>0.29549478002367918</v>
      </c>
      <c r="S164" s="4">
        <v>0.46594665536031116</v>
      </c>
      <c r="T164" s="4">
        <v>0.24594582171195187</v>
      </c>
      <c r="U164" s="4">
        <v>0.39073896853084639</v>
      </c>
      <c r="V164" s="4">
        <v>0.63704443455980586</v>
      </c>
      <c r="W164" s="4">
        <v>0.34373721033281424</v>
      </c>
      <c r="X164" s="4">
        <v>0.21850231302202905</v>
      </c>
    </row>
    <row r="165" spans="1:24" ht="15.5" x14ac:dyDescent="0.35">
      <c r="A165" s="4" t="s">
        <v>744</v>
      </c>
      <c r="B165" s="4" t="s">
        <v>446</v>
      </c>
      <c r="C165" s="4">
        <v>1</v>
      </c>
      <c r="D165" s="4">
        <v>1</v>
      </c>
      <c r="E165" s="4">
        <v>0.42408994098957853</v>
      </c>
      <c r="F165" s="4">
        <v>0.15011075134868043</v>
      </c>
      <c r="G165" s="4">
        <v>0.35819988892383514</v>
      </c>
      <c r="H165" s="4">
        <v>0.39938284686802938</v>
      </c>
      <c r="I165" s="4">
        <v>0.64357705761166528</v>
      </c>
      <c r="J165" s="4">
        <v>0.39875486491059375</v>
      </c>
      <c r="K165" s="4">
        <v>0.30988898514373747</v>
      </c>
      <c r="L165" s="4">
        <v>0.60811119961133564</v>
      </c>
      <c r="M165" s="4">
        <v>0.44162278095011098</v>
      </c>
      <c r="N165" s="4">
        <v>0.51862039500045265</v>
      </c>
      <c r="O165" s="4">
        <v>0.2546076432306193</v>
      </c>
      <c r="P165" s="4">
        <v>0.62364242935171788</v>
      </c>
      <c r="Q165" s="4">
        <v>0.98551184939531467</v>
      </c>
      <c r="R165" s="4">
        <v>0.29549478002367918</v>
      </c>
      <c r="S165" s="4">
        <v>0.46594665536031116</v>
      </c>
      <c r="T165" s="4">
        <v>0.24594582171195187</v>
      </c>
      <c r="U165" s="4">
        <v>0.39073896853084639</v>
      </c>
      <c r="V165" s="4">
        <v>0.63704443455980586</v>
      </c>
      <c r="W165" s="4">
        <v>0.34373721033281424</v>
      </c>
      <c r="X165" s="4">
        <v>0.21850231302202905</v>
      </c>
    </row>
    <row r="166" spans="1:24" ht="15.5" x14ac:dyDescent="0.35">
      <c r="A166" s="4" t="s">
        <v>744</v>
      </c>
      <c r="B166" s="4" t="s">
        <v>447</v>
      </c>
      <c r="C166" s="4">
        <v>1</v>
      </c>
      <c r="D166" s="4">
        <v>1</v>
      </c>
      <c r="E166" s="4">
        <v>0.42408994098957853</v>
      </c>
      <c r="F166" s="4">
        <v>0.15011075134868043</v>
      </c>
      <c r="G166" s="4">
        <v>0.35819988892383514</v>
      </c>
      <c r="H166" s="4">
        <v>0.39938284686802938</v>
      </c>
      <c r="I166" s="4">
        <v>0.64357705761166528</v>
      </c>
      <c r="J166" s="4">
        <v>0.39875486491059375</v>
      </c>
      <c r="K166" s="4">
        <v>0.30988898514373747</v>
      </c>
      <c r="L166" s="4">
        <v>0.60811119961133564</v>
      </c>
      <c r="M166" s="4">
        <v>0.44162278095011098</v>
      </c>
      <c r="N166" s="4">
        <v>0.51862039500045265</v>
      </c>
      <c r="O166" s="4">
        <v>0.2546076432306193</v>
      </c>
      <c r="P166" s="4">
        <v>0.62364242935171788</v>
      </c>
      <c r="Q166" s="4">
        <v>0.98551184939531467</v>
      </c>
      <c r="R166" s="4">
        <v>0.29549478002367918</v>
      </c>
      <c r="S166" s="4">
        <v>0.46594665536031116</v>
      </c>
      <c r="T166" s="4">
        <v>0.24594582171195187</v>
      </c>
      <c r="U166" s="4">
        <v>0.39073896853084639</v>
      </c>
      <c r="V166" s="4">
        <v>0.63704443455980586</v>
      </c>
      <c r="W166" s="4">
        <v>0.34373721033281424</v>
      </c>
      <c r="X166" s="4">
        <v>0.21850231302202905</v>
      </c>
    </row>
    <row r="167" spans="1:24" ht="15.5" x14ac:dyDescent="0.35">
      <c r="A167" s="4" t="s">
        <v>744</v>
      </c>
      <c r="B167" s="4" t="s">
        <v>448</v>
      </c>
      <c r="C167" s="4">
        <v>1</v>
      </c>
      <c r="D167" s="4">
        <v>1.000378787878788</v>
      </c>
      <c r="E167" s="4">
        <v>0.42730274357283293</v>
      </c>
      <c r="F167" s="4">
        <v>0.15067935267954666</v>
      </c>
      <c r="G167" s="4">
        <v>0.3595567066849103</v>
      </c>
      <c r="H167" s="4">
        <v>0.39998797239358702</v>
      </c>
      <c r="I167" s="4">
        <v>0.6455272911195794</v>
      </c>
      <c r="J167" s="4">
        <v>0.3999632129860804</v>
      </c>
      <c r="K167" s="4">
        <v>0.31041720500477793</v>
      </c>
      <c r="L167" s="4">
        <v>0.61041465112501492</v>
      </c>
      <c r="M167" s="4">
        <v>0.44245918773221349</v>
      </c>
      <c r="N167" s="4">
        <v>0.51930795991806689</v>
      </c>
      <c r="O167" s="4">
        <v>0.25653648901266946</v>
      </c>
      <c r="P167" s="4">
        <v>0.62624093947401671</v>
      </c>
      <c r="Q167" s="4">
        <v>0.98663174922417296</v>
      </c>
      <c r="R167" s="4">
        <v>0.29739758731928623</v>
      </c>
      <c r="S167" s="4">
        <v>0.4670056250315846</v>
      </c>
      <c r="T167" s="4">
        <v>0.24706375726518801</v>
      </c>
      <c r="U167" s="4">
        <v>0.39162701164114377</v>
      </c>
      <c r="V167" s="4">
        <v>0.64030204814562308</v>
      </c>
      <c r="W167" s="4">
        <v>0.346992297551875</v>
      </c>
      <c r="X167" s="4">
        <v>0.22131635796246427</v>
      </c>
    </row>
    <row r="168" spans="1:24" ht="15.5" x14ac:dyDescent="0.35">
      <c r="A168" s="4" t="s">
        <v>744</v>
      </c>
      <c r="B168" s="4" t="s">
        <v>449</v>
      </c>
      <c r="C168" s="4">
        <v>1</v>
      </c>
      <c r="D168" s="4">
        <v>1.0007575757575757</v>
      </c>
      <c r="E168" s="4">
        <v>0.43051554615608728</v>
      </c>
      <c r="F168" s="4">
        <v>0.15124795401041286</v>
      </c>
      <c r="G168" s="4">
        <v>0.3609135244459854</v>
      </c>
      <c r="H168" s="4">
        <v>0.4005930979191446</v>
      </c>
      <c r="I168" s="4">
        <v>0.64747752462749353</v>
      </c>
      <c r="J168" s="4">
        <v>0.40117156106156704</v>
      </c>
      <c r="K168" s="4">
        <v>0.31094542486581839</v>
      </c>
      <c r="L168" s="4">
        <v>0.6127181026386942</v>
      </c>
      <c r="M168" s="4">
        <v>0.44329559451431594</v>
      </c>
      <c r="N168" s="4">
        <v>0.51999552483568112</v>
      </c>
      <c r="O168" s="4">
        <v>0.25846533479471961</v>
      </c>
      <c r="P168" s="4">
        <v>0.62883944959631555</v>
      </c>
      <c r="Q168" s="4">
        <v>0.98775164905303126</v>
      </c>
      <c r="R168" s="4">
        <v>0.29930039461489322</v>
      </c>
      <c r="S168" s="4">
        <v>0.46806459470285805</v>
      </c>
      <c r="T168" s="4">
        <v>0.24818169281842414</v>
      </c>
      <c r="U168" s="4">
        <v>0.39251505475144116</v>
      </c>
      <c r="V168" s="4">
        <v>0.64355966173144019</v>
      </c>
      <c r="W168" s="4">
        <v>0.3502473847709357</v>
      </c>
      <c r="X168" s="4">
        <v>0.22413040290289948</v>
      </c>
    </row>
    <row r="169" spans="1:24" ht="15.5" x14ac:dyDescent="0.35">
      <c r="A169" s="4" t="s">
        <v>744</v>
      </c>
      <c r="B169" s="4" t="s">
        <v>450</v>
      </c>
      <c r="C169" s="4">
        <v>1</v>
      </c>
      <c r="D169" s="4">
        <v>1.0011363636363637</v>
      </c>
      <c r="E169" s="4">
        <v>0.43372834873934168</v>
      </c>
      <c r="F169" s="4">
        <v>0.15181655534127908</v>
      </c>
      <c r="G169" s="4">
        <v>0.36227034220706056</v>
      </c>
      <c r="H169" s="4">
        <v>0.40119822344470224</v>
      </c>
      <c r="I169" s="4">
        <v>0.64942775813540765</v>
      </c>
      <c r="J169" s="4">
        <v>0.40237990913705368</v>
      </c>
      <c r="K169" s="4">
        <v>0.31147364472685884</v>
      </c>
      <c r="L169" s="4">
        <v>0.61502155415237358</v>
      </c>
      <c r="M169" s="4">
        <v>0.44413200129641844</v>
      </c>
      <c r="N169" s="4">
        <v>0.52068308975329536</v>
      </c>
      <c r="O169" s="4">
        <v>0.26039418057676972</v>
      </c>
      <c r="P169" s="4">
        <v>0.63143795971861438</v>
      </c>
      <c r="Q169" s="4">
        <v>0.98887154888188966</v>
      </c>
      <c r="R169" s="4">
        <v>0.30120320191050026</v>
      </c>
      <c r="S169" s="4">
        <v>0.46912356437413144</v>
      </c>
      <c r="T169" s="4">
        <v>0.24929962837166031</v>
      </c>
      <c r="U169" s="4">
        <v>0.39340309786173849</v>
      </c>
      <c r="V169" s="4">
        <v>0.64681727531725741</v>
      </c>
      <c r="W169" s="4">
        <v>0.35350247198999646</v>
      </c>
      <c r="X169" s="4">
        <v>0.22694444784333473</v>
      </c>
    </row>
    <row r="170" spans="1:24" ht="15.5" x14ac:dyDescent="0.35">
      <c r="A170" s="4" t="s">
        <v>744</v>
      </c>
      <c r="B170" s="4" t="s">
        <v>451</v>
      </c>
      <c r="C170" s="4">
        <v>1</v>
      </c>
      <c r="D170" s="4">
        <v>1.0015151515151515</v>
      </c>
      <c r="E170" s="4">
        <v>0.43694115132259609</v>
      </c>
      <c r="F170" s="4">
        <v>0.15238515667214528</v>
      </c>
      <c r="G170" s="4">
        <v>0.36362715996813566</v>
      </c>
      <c r="H170" s="4">
        <v>0.40180334897025988</v>
      </c>
      <c r="I170" s="4">
        <v>0.65137799164332189</v>
      </c>
      <c r="J170" s="4">
        <v>0.40358825721254032</v>
      </c>
      <c r="K170" s="4">
        <v>0.3120018645878993</v>
      </c>
      <c r="L170" s="4">
        <v>0.61732500566605286</v>
      </c>
      <c r="M170" s="4">
        <v>0.44496840807852089</v>
      </c>
      <c r="N170" s="4">
        <v>0.52137065467090959</v>
      </c>
      <c r="O170" s="4">
        <v>0.26232302635881988</v>
      </c>
      <c r="P170" s="4">
        <v>0.63403646984091322</v>
      </c>
      <c r="Q170" s="4">
        <v>0.98999144871074796</v>
      </c>
      <c r="R170" s="4">
        <v>0.30310600920610731</v>
      </c>
      <c r="S170" s="4">
        <v>0.47018253404540489</v>
      </c>
      <c r="T170" s="4">
        <v>0.25041756392489645</v>
      </c>
      <c r="U170" s="4">
        <v>0.39429114097203588</v>
      </c>
      <c r="V170" s="4">
        <v>0.65007488890307463</v>
      </c>
      <c r="W170" s="4">
        <v>0.35675755920905722</v>
      </c>
      <c r="X170" s="4">
        <v>0.22975849278376995</v>
      </c>
    </row>
    <row r="171" spans="1:24" ht="15.5" x14ac:dyDescent="0.35">
      <c r="A171" s="4" t="s">
        <v>744</v>
      </c>
      <c r="B171" s="4" t="s">
        <v>452</v>
      </c>
      <c r="C171" s="4">
        <v>1</v>
      </c>
      <c r="D171" s="4">
        <v>1.0018939393939394</v>
      </c>
      <c r="E171" s="4">
        <v>0.44015395390585044</v>
      </c>
      <c r="F171" s="4">
        <v>0.1529537580030115</v>
      </c>
      <c r="G171" s="4">
        <v>0.36498397772921082</v>
      </c>
      <c r="H171" s="4">
        <v>0.40240847449581746</v>
      </c>
      <c r="I171" s="4">
        <v>0.65332822515123601</v>
      </c>
      <c r="J171" s="4">
        <v>0.40479660528802702</v>
      </c>
      <c r="K171" s="4">
        <v>0.31253008444893976</v>
      </c>
      <c r="L171" s="4">
        <v>0.61962845717973214</v>
      </c>
      <c r="M171" s="4">
        <v>0.4458048148606234</v>
      </c>
      <c r="N171" s="4">
        <v>0.52205821958852383</v>
      </c>
      <c r="O171" s="4">
        <v>0.26425187214087004</v>
      </c>
      <c r="P171" s="4">
        <v>0.63663497996321194</v>
      </c>
      <c r="Q171" s="4">
        <v>0.99111134853960625</v>
      </c>
      <c r="R171" s="4">
        <v>0.3050088165017143</v>
      </c>
      <c r="S171" s="4">
        <v>0.47124150371667833</v>
      </c>
      <c r="T171" s="4">
        <v>0.25153549947813258</v>
      </c>
      <c r="U171" s="4">
        <v>0.39517918408233327</v>
      </c>
      <c r="V171" s="4">
        <v>0.65333250248889174</v>
      </c>
      <c r="W171" s="4">
        <v>0.36001264642811792</v>
      </c>
      <c r="X171" s="4">
        <v>0.23257253772420516</v>
      </c>
    </row>
    <row r="172" spans="1:24" ht="15.5" x14ac:dyDescent="0.35">
      <c r="A172" s="4" t="s">
        <v>744</v>
      </c>
      <c r="B172" s="4" t="s">
        <v>146</v>
      </c>
      <c r="C172" s="4">
        <v>1</v>
      </c>
      <c r="D172" s="4">
        <v>1.0022727272727272</v>
      </c>
      <c r="E172" s="4">
        <v>0.44336675648910484</v>
      </c>
      <c r="F172" s="4">
        <v>0.1535223593338777</v>
      </c>
      <c r="G172" s="4">
        <v>0.36634079549028592</v>
      </c>
      <c r="H172" s="4">
        <v>0.4030136000213751</v>
      </c>
      <c r="I172" s="4">
        <v>0.65527845865915013</v>
      </c>
      <c r="J172" s="4">
        <v>0.40600495336351367</v>
      </c>
      <c r="K172" s="4">
        <v>0.31305830430998022</v>
      </c>
      <c r="L172" s="4">
        <v>0.62193190869341142</v>
      </c>
      <c r="M172" s="4">
        <v>0.44664122164272585</v>
      </c>
      <c r="N172" s="4">
        <v>0.52274578450613807</v>
      </c>
      <c r="O172" s="4">
        <v>0.2661807179229202</v>
      </c>
      <c r="P172" s="4">
        <v>0.63923349008551078</v>
      </c>
      <c r="Q172" s="4">
        <v>0.99223124836846455</v>
      </c>
      <c r="R172" s="4">
        <v>0.30691162379732134</v>
      </c>
      <c r="S172" s="4">
        <v>0.47230047338795178</v>
      </c>
      <c r="T172" s="4">
        <v>0.25265343503136872</v>
      </c>
      <c r="U172" s="4">
        <v>0.39606722719263066</v>
      </c>
      <c r="V172" s="4">
        <v>0.65659011607470896</v>
      </c>
      <c r="W172" s="4">
        <v>0.36326773364717868</v>
      </c>
      <c r="X172" s="4">
        <v>0.23538658266464038</v>
      </c>
    </row>
    <row r="173" spans="1:24" ht="15.5" x14ac:dyDescent="0.35">
      <c r="A173" s="4" t="s">
        <v>744</v>
      </c>
      <c r="B173" s="4" t="s">
        <v>453</v>
      </c>
      <c r="C173" s="4">
        <v>1</v>
      </c>
      <c r="D173" s="4">
        <v>1.0026515151515152</v>
      </c>
      <c r="E173" s="4">
        <v>0.44657955907235919</v>
      </c>
      <c r="F173" s="4">
        <v>0.15409096066474393</v>
      </c>
      <c r="G173" s="4">
        <v>0.36769761325136108</v>
      </c>
      <c r="H173" s="4">
        <v>0.40361872554693273</v>
      </c>
      <c r="I173" s="4">
        <v>0.65722869216706425</v>
      </c>
      <c r="J173" s="4">
        <v>0.40721330143900031</v>
      </c>
      <c r="K173" s="4">
        <v>0.31358652417102068</v>
      </c>
      <c r="L173" s="4">
        <v>0.62423536020709069</v>
      </c>
      <c r="M173" s="4">
        <v>0.44747762842482836</v>
      </c>
      <c r="N173" s="4">
        <v>0.5234333494237523</v>
      </c>
      <c r="O173" s="4">
        <v>0.2681095637049703</v>
      </c>
      <c r="P173" s="4">
        <v>0.64183200020780962</v>
      </c>
      <c r="Q173" s="4">
        <v>0.99335114819732284</v>
      </c>
      <c r="R173" s="4">
        <v>0.30881443109292833</v>
      </c>
      <c r="S173" s="4">
        <v>0.47335944305922517</v>
      </c>
      <c r="T173" s="4">
        <v>0.25377137058460486</v>
      </c>
      <c r="U173" s="4">
        <v>0.39695527030292804</v>
      </c>
      <c r="V173" s="4">
        <v>0.65984772966052618</v>
      </c>
      <c r="W173" s="4">
        <v>0.36652282086623944</v>
      </c>
      <c r="X173" s="4">
        <v>0.2382006276050756</v>
      </c>
    </row>
    <row r="174" spans="1:24" ht="15.5" x14ac:dyDescent="0.35">
      <c r="A174" s="4" t="s">
        <v>744</v>
      </c>
      <c r="B174" s="4" t="s">
        <v>454</v>
      </c>
      <c r="C174" s="4">
        <v>1</v>
      </c>
      <c r="D174" s="4">
        <v>1.0030303030303029</v>
      </c>
      <c r="E174" s="4">
        <v>0.44979236165561359</v>
      </c>
      <c r="F174" s="4">
        <v>0.15465956199561015</v>
      </c>
      <c r="G174" s="4">
        <v>0.36905443101243618</v>
      </c>
      <c r="H174" s="4">
        <v>0.40422385107249037</v>
      </c>
      <c r="I174" s="4">
        <v>0.65917892567497838</v>
      </c>
      <c r="J174" s="4">
        <v>0.40842164951448695</v>
      </c>
      <c r="K174" s="4">
        <v>0.31411474403206113</v>
      </c>
      <c r="L174" s="4">
        <v>0.62653881172077008</v>
      </c>
      <c r="M174" s="4">
        <v>0.44831403520693086</v>
      </c>
      <c r="N174" s="4">
        <v>0.52412091434136654</v>
      </c>
      <c r="O174" s="4">
        <v>0.27003840948702046</v>
      </c>
      <c r="P174" s="4">
        <v>0.64443051033010845</v>
      </c>
      <c r="Q174" s="4">
        <v>0.99447104802618114</v>
      </c>
      <c r="R174" s="4">
        <v>0.31071723838853538</v>
      </c>
      <c r="S174" s="4">
        <v>0.47441841273049862</v>
      </c>
      <c r="T174" s="4">
        <v>0.254889306137841</v>
      </c>
      <c r="U174" s="4">
        <v>0.39784331341322543</v>
      </c>
      <c r="V174" s="4">
        <v>0.6631053432463434</v>
      </c>
      <c r="W174" s="4">
        <v>0.36977790808530014</v>
      </c>
      <c r="X174" s="4">
        <v>0.24101467254551084</v>
      </c>
    </row>
    <row r="175" spans="1:24" ht="15.5" x14ac:dyDescent="0.35">
      <c r="A175" s="4" t="s">
        <v>744</v>
      </c>
      <c r="B175" s="4" t="s">
        <v>455</v>
      </c>
      <c r="C175" s="4">
        <v>1</v>
      </c>
      <c r="D175" s="4">
        <v>1.0034090909090909</v>
      </c>
      <c r="E175" s="4">
        <v>0.453005164238868</v>
      </c>
      <c r="F175" s="4">
        <v>0.15522816332647635</v>
      </c>
      <c r="G175" s="4">
        <v>0.37041124877351134</v>
      </c>
      <c r="H175" s="4">
        <v>0.40482897659804795</v>
      </c>
      <c r="I175" s="4">
        <v>0.6611291591828925</v>
      </c>
      <c r="J175" s="4">
        <v>0.40962999758997359</v>
      </c>
      <c r="K175" s="4">
        <v>0.31464296389310165</v>
      </c>
      <c r="L175" s="4">
        <v>0.62884226323444936</v>
      </c>
      <c r="M175" s="4">
        <v>0.44915044198903331</v>
      </c>
      <c r="N175" s="4">
        <v>0.52480847925898078</v>
      </c>
      <c r="O175" s="4">
        <v>0.27196725526907062</v>
      </c>
      <c r="P175" s="4">
        <v>0.64702902045240729</v>
      </c>
      <c r="Q175" s="4">
        <v>0.99559094785503954</v>
      </c>
      <c r="R175" s="4">
        <v>0.31262004568414242</v>
      </c>
      <c r="S175" s="4">
        <v>0.47547738240177206</v>
      </c>
      <c r="T175" s="4">
        <v>0.25600724169107714</v>
      </c>
      <c r="U175" s="4">
        <v>0.39873135652352276</v>
      </c>
      <c r="V175" s="4">
        <v>0.66636295683216051</v>
      </c>
      <c r="W175" s="4">
        <v>0.3730329953043609</v>
      </c>
      <c r="X175" s="4">
        <v>0.24382871748594606</v>
      </c>
    </row>
    <row r="176" spans="1:24" ht="15.5" x14ac:dyDescent="0.35">
      <c r="A176" s="4" t="s">
        <v>744</v>
      </c>
      <c r="B176" s="4" t="s">
        <v>456</v>
      </c>
      <c r="C176" s="4">
        <v>1</v>
      </c>
      <c r="D176" s="4">
        <v>1.0037878787878787</v>
      </c>
      <c r="E176" s="4">
        <v>0.45621796682212234</v>
      </c>
      <c r="F176" s="4">
        <v>0.15579676465734257</v>
      </c>
      <c r="G176" s="4">
        <v>0.37176806653458644</v>
      </c>
      <c r="H176" s="4">
        <v>0.40543410212360559</v>
      </c>
      <c r="I176" s="4">
        <v>0.66307939269080673</v>
      </c>
      <c r="J176" s="4">
        <v>0.41083834566546024</v>
      </c>
      <c r="K176" s="4">
        <v>0.3151711837541421</v>
      </c>
      <c r="L176" s="4">
        <v>0.63114571474812864</v>
      </c>
      <c r="M176" s="4">
        <v>0.44998684877113582</v>
      </c>
      <c r="N176" s="4">
        <v>0.52549604417659501</v>
      </c>
      <c r="O176" s="4">
        <v>0.27389610105112078</v>
      </c>
      <c r="P176" s="4">
        <v>0.64962753057470612</v>
      </c>
      <c r="Q176" s="4">
        <v>0.99671084768389784</v>
      </c>
      <c r="R176" s="4">
        <v>0.31452285297974941</v>
      </c>
      <c r="S176" s="4">
        <v>0.47653635207304551</v>
      </c>
      <c r="T176" s="4">
        <v>0.25712517724431333</v>
      </c>
      <c r="U176" s="4">
        <v>0.39961939963382015</v>
      </c>
      <c r="V176" s="4">
        <v>0.66962057041797773</v>
      </c>
      <c r="W176" s="4">
        <v>0.37628808252342166</v>
      </c>
      <c r="X176" s="4">
        <v>0.24664276242638128</v>
      </c>
    </row>
    <row r="177" spans="1:24" ht="15.5" x14ac:dyDescent="0.35">
      <c r="A177" s="4" t="s">
        <v>744</v>
      </c>
      <c r="B177" s="4" t="s">
        <v>457</v>
      </c>
      <c r="C177" s="4">
        <v>1</v>
      </c>
      <c r="D177" s="4">
        <v>1.0041666666666667</v>
      </c>
      <c r="E177" s="4">
        <v>0.45943076940537675</v>
      </c>
      <c r="F177" s="4">
        <v>0.15636536598820877</v>
      </c>
      <c r="G177" s="4">
        <v>0.3731248842956616</v>
      </c>
      <c r="H177" s="4">
        <v>0.40603922764916323</v>
      </c>
      <c r="I177" s="4">
        <v>0.66502962619872086</v>
      </c>
      <c r="J177" s="4">
        <v>0.41204669374094688</v>
      </c>
      <c r="K177" s="4">
        <v>0.31569940361518256</v>
      </c>
      <c r="L177" s="4">
        <v>0.63344916626180792</v>
      </c>
      <c r="M177" s="4">
        <v>0.45082325555323827</v>
      </c>
      <c r="N177" s="4">
        <v>0.52618360909420925</v>
      </c>
      <c r="O177" s="4">
        <v>0.27582494683317088</v>
      </c>
      <c r="P177" s="4">
        <v>0.65222604069700496</v>
      </c>
      <c r="Q177" s="4">
        <v>0.99783074751275613</v>
      </c>
      <c r="R177" s="4">
        <v>0.31642566027535646</v>
      </c>
      <c r="S177" s="4">
        <v>0.4775953217443189</v>
      </c>
      <c r="T177" s="4">
        <v>0.25824311279754947</v>
      </c>
      <c r="U177" s="4">
        <v>0.40050744274411754</v>
      </c>
      <c r="V177" s="4">
        <v>0.67287818400379495</v>
      </c>
      <c r="W177" s="4">
        <v>0.37954316974248237</v>
      </c>
      <c r="X177" s="4">
        <v>0.2494568073668165</v>
      </c>
    </row>
    <row r="178" spans="1:24" ht="15.5" x14ac:dyDescent="0.35">
      <c r="A178" s="4" t="s">
        <v>744</v>
      </c>
      <c r="B178" s="4" t="s">
        <v>205</v>
      </c>
      <c r="C178" s="4">
        <v>1</v>
      </c>
      <c r="D178" s="4">
        <v>1.0045454545454546</v>
      </c>
      <c r="E178" s="4">
        <v>0.46264357198863115</v>
      </c>
      <c r="F178" s="4">
        <v>0.156933967319075</v>
      </c>
      <c r="G178" s="4">
        <v>0.37448170205673675</v>
      </c>
      <c r="H178" s="4">
        <v>0.40664435317472081</v>
      </c>
      <c r="I178" s="4">
        <v>0.66697985970663498</v>
      </c>
      <c r="J178" s="4">
        <v>0.41325504181643352</v>
      </c>
      <c r="K178" s="4">
        <v>0.31622762347622302</v>
      </c>
      <c r="L178" s="4">
        <v>0.63575261777548731</v>
      </c>
      <c r="M178" s="4">
        <v>0.45165966233534077</v>
      </c>
      <c r="N178" s="4">
        <v>0.52687117401182348</v>
      </c>
      <c r="O178" s="4">
        <v>0.27775379261522104</v>
      </c>
      <c r="P178" s="4">
        <v>0.6548245508193038</v>
      </c>
      <c r="Q178" s="4">
        <v>0.99895064734161443</v>
      </c>
      <c r="R178" s="4">
        <v>0.3183284675709635</v>
      </c>
      <c r="S178" s="4">
        <v>0.47865429141559235</v>
      </c>
      <c r="T178" s="4">
        <v>0.25936104835078561</v>
      </c>
      <c r="U178" s="4">
        <v>0.40139548585441492</v>
      </c>
      <c r="V178" s="4">
        <v>0.67613579758961206</v>
      </c>
      <c r="W178" s="4">
        <v>0.38279825696154313</v>
      </c>
      <c r="X178" s="4">
        <v>0.25227085230725171</v>
      </c>
    </row>
    <row r="179" spans="1:24" ht="15.5" x14ac:dyDescent="0.35">
      <c r="A179" s="4" t="s">
        <v>744</v>
      </c>
      <c r="B179" s="4" t="s">
        <v>147</v>
      </c>
      <c r="C179" s="4">
        <v>1</v>
      </c>
      <c r="D179" s="4">
        <v>1.0049242424242424</v>
      </c>
      <c r="E179" s="4">
        <v>0.4658563745718855</v>
      </c>
      <c r="F179" s="4">
        <v>0.15750256864994119</v>
      </c>
      <c r="G179" s="4">
        <v>0.37583851981781186</v>
      </c>
      <c r="H179" s="4">
        <v>0.40724947870027844</v>
      </c>
      <c r="I179" s="4">
        <v>0.6689300932145491</v>
      </c>
      <c r="J179" s="4">
        <v>0.41446338989192022</v>
      </c>
      <c r="K179" s="4">
        <v>0.31675584333726348</v>
      </c>
      <c r="L179" s="4">
        <v>0.63805606928916658</v>
      </c>
      <c r="M179" s="4">
        <v>0.45249606911744322</v>
      </c>
      <c r="N179" s="4">
        <v>0.52755873892943772</v>
      </c>
      <c r="O179" s="4">
        <v>0.2796826383972712</v>
      </c>
      <c r="P179" s="4">
        <v>0.65742306094160252</v>
      </c>
      <c r="Q179" s="4">
        <v>1.0000705471704727</v>
      </c>
      <c r="R179" s="4">
        <v>0.32023127486657049</v>
      </c>
      <c r="S179" s="4">
        <v>0.47971326108686579</v>
      </c>
      <c r="T179" s="4">
        <v>0.26047898390402174</v>
      </c>
      <c r="U179" s="4">
        <v>0.40228352896471231</v>
      </c>
      <c r="V179" s="4">
        <v>0.67939341117542928</v>
      </c>
      <c r="W179" s="4">
        <v>0.38605334418060389</v>
      </c>
      <c r="X179" s="4">
        <v>0.25508489724768696</v>
      </c>
    </row>
    <row r="180" spans="1:24" ht="15.5" x14ac:dyDescent="0.35">
      <c r="A180" s="4" t="s">
        <v>744</v>
      </c>
      <c r="B180" s="4" t="s">
        <v>458</v>
      </c>
      <c r="C180" s="4">
        <v>1</v>
      </c>
      <c r="D180" s="4">
        <v>1.0053030303030304</v>
      </c>
      <c r="E180" s="4">
        <v>0.4690691771551399</v>
      </c>
      <c r="F180" s="4">
        <v>0.15807116998080742</v>
      </c>
      <c r="G180" s="4">
        <v>0.37719533757888701</v>
      </c>
      <c r="H180" s="4">
        <v>0.40785460422583608</v>
      </c>
      <c r="I180" s="4">
        <v>0.67088032672246323</v>
      </c>
      <c r="J180" s="4">
        <v>0.41567173796740686</v>
      </c>
      <c r="K180" s="4">
        <v>0.31728406319830393</v>
      </c>
      <c r="L180" s="4">
        <v>0.64035952080284586</v>
      </c>
      <c r="M180" s="4">
        <v>0.45333247589954573</v>
      </c>
      <c r="N180" s="4">
        <v>0.52824630384705196</v>
      </c>
      <c r="O180" s="4">
        <v>0.28161148417932136</v>
      </c>
      <c r="P180" s="4">
        <v>0.66002157106390136</v>
      </c>
      <c r="Q180" s="4">
        <v>1.0011904469993311</v>
      </c>
      <c r="R180" s="4">
        <v>0.32213408216217754</v>
      </c>
      <c r="S180" s="4">
        <v>0.48077223075813924</v>
      </c>
      <c r="T180" s="4">
        <v>0.26159691945725788</v>
      </c>
      <c r="U180" s="4">
        <v>0.40317157207500964</v>
      </c>
      <c r="V180" s="4">
        <v>0.68265102476124651</v>
      </c>
      <c r="W180" s="4">
        <v>0.38930843139966459</v>
      </c>
      <c r="X180" s="4">
        <v>0.25789894218812215</v>
      </c>
    </row>
    <row r="181" spans="1:24" ht="15.5" x14ac:dyDescent="0.35">
      <c r="A181" s="4" t="s">
        <v>744</v>
      </c>
      <c r="B181" s="4" t="s">
        <v>459</v>
      </c>
      <c r="C181" s="4">
        <v>1</v>
      </c>
      <c r="D181" s="4">
        <v>1.0056818181818181</v>
      </c>
      <c r="E181" s="4">
        <v>0.47228197973839425</v>
      </c>
      <c r="F181" s="4">
        <v>0.15863977131167364</v>
      </c>
      <c r="G181" s="4">
        <v>0.37855215533996212</v>
      </c>
      <c r="H181" s="4">
        <v>0.40845972975139366</v>
      </c>
      <c r="I181" s="4">
        <v>0.67283056023037735</v>
      </c>
      <c r="J181" s="4">
        <v>0.41688008604289351</v>
      </c>
      <c r="K181" s="4">
        <v>0.31781228305934439</v>
      </c>
      <c r="L181" s="4">
        <v>0.64266297231652514</v>
      </c>
      <c r="M181" s="4">
        <v>0.45416888268164823</v>
      </c>
      <c r="N181" s="4">
        <v>0.52893386876466619</v>
      </c>
      <c r="O181" s="4">
        <v>0.28354032996137146</v>
      </c>
      <c r="P181" s="4">
        <v>0.66262008118620019</v>
      </c>
      <c r="Q181" s="4">
        <v>1.0023103468281893</v>
      </c>
      <c r="R181" s="4">
        <v>0.32403688945778458</v>
      </c>
      <c r="S181" s="4">
        <v>0.48183120042941263</v>
      </c>
      <c r="T181" s="4">
        <v>0.26271485501049402</v>
      </c>
      <c r="U181" s="4">
        <v>0.40405961518530703</v>
      </c>
      <c r="V181" s="4">
        <v>0.68590863834706362</v>
      </c>
      <c r="W181" s="4">
        <v>0.39256351861872535</v>
      </c>
      <c r="X181" s="4">
        <v>0.26071298712855739</v>
      </c>
    </row>
    <row r="182" spans="1:24" ht="15.5" x14ac:dyDescent="0.35">
      <c r="A182" s="4" t="s">
        <v>744</v>
      </c>
      <c r="B182" s="4" t="s">
        <v>460</v>
      </c>
      <c r="C182" s="4">
        <v>1</v>
      </c>
      <c r="D182" s="4">
        <v>1.0060606060606061</v>
      </c>
      <c r="E182" s="4">
        <v>0.47549478232164866</v>
      </c>
      <c r="F182" s="4">
        <v>0.15920837264253984</v>
      </c>
      <c r="G182" s="4">
        <v>0.37990897310103727</v>
      </c>
      <c r="H182" s="4">
        <v>0.4090648552769513</v>
      </c>
      <c r="I182" s="4">
        <v>0.67478079373829147</v>
      </c>
      <c r="J182" s="4">
        <v>0.41808843411838015</v>
      </c>
      <c r="K182" s="4">
        <v>0.31834050292038485</v>
      </c>
      <c r="L182" s="4">
        <v>0.64496642383020442</v>
      </c>
      <c r="M182" s="4">
        <v>0.45500528946375068</v>
      </c>
      <c r="N182" s="4">
        <v>0.52962143368228043</v>
      </c>
      <c r="O182" s="4">
        <v>0.28546917574342162</v>
      </c>
      <c r="P182" s="4">
        <v>0.66521859130849903</v>
      </c>
      <c r="Q182" s="4">
        <v>1.0034302466570477</v>
      </c>
      <c r="R182" s="4">
        <v>0.32593969675339157</v>
      </c>
      <c r="S182" s="4">
        <v>0.48289017010068608</v>
      </c>
      <c r="T182" s="4">
        <v>0.26383279056373016</v>
      </c>
      <c r="U182" s="4">
        <v>0.40494765829560442</v>
      </c>
      <c r="V182" s="4">
        <v>0.68916625193288084</v>
      </c>
      <c r="W182" s="4">
        <v>0.39581860583778611</v>
      </c>
      <c r="X182" s="4">
        <v>0.26352703206899264</v>
      </c>
    </row>
    <row r="183" spans="1:24" ht="15.5" x14ac:dyDescent="0.35">
      <c r="A183" s="4" t="s">
        <v>744</v>
      </c>
      <c r="B183" s="4" t="s">
        <v>461</v>
      </c>
      <c r="C183" s="4">
        <v>1</v>
      </c>
      <c r="D183" s="4">
        <v>1.0064393939393939</v>
      </c>
      <c r="E183" s="4">
        <v>0.47870758490490306</v>
      </c>
      <c r="F183" s="4">
        <v>0.15977697397340607</v>
      </c>
      <c r="G183" s="4">
        <v>0.38126579086211237</v>
      </c>
      <c r="H183" s="4">
        <v>0.40966998080250894</v>
      </c>
      <c r="I183" s="4">
        <v>0.67673102724620571</v>
      </c>
      <c r="J183" s="4">
        <v>0.41929678219386679</v>
      </c>
      <c r="K183" s="4">
        <v>0.31886872278142531</v>
      </c>
      <c r="L183" s="4">
        <v>0.6472698753438838</v>
      </c>
      <c r="M183" s="4">
        <v>0.45584169624585319</v>
      </c>
      <c r="N183" s="4">
        <v>0.53030899859989467</v>
      </c>
      <c r="O183" s="4">
        <v>0.28739802152547178</v>
      </c>
      <c r="P183" s="4">
        <v>0.66781710143079787</v>
      </c>
      <c r="Q183" s="4">
        <v>1.0045501464859061</v>
      </c>
      <c r="R183" s="4">
        <v>0.32784250404899862</v>
      </c>
      <c r="S183" s="4">
        <v>0.48394913977195952</v>
      </c>
      <c r="T183" s="4">
        <v>0.2649507261169663</v>
      </c>
      <c r="U183" s="4">
        <v>0.40583570140590181</v>
      </c>
      <c r="V183" s="4">
        <v>0.69242386551869806</v>
      </c>
      <c r="W183" s="4">
        <v>0.39907369305684681</v>
      </c>
      <c r="X183" s="4">
        <v>0.26634107700942783</v>
      </c>
    </row>
    <row r="184" spans="1:24" ht="15.5" x14ac:dyDescent="0.35">
      <c r="A184" s="4" t="s">
        <v>744</v>
      </c>
      <c r="B184" s="4" t="s">
        <v>462</v>
      </c>
      <c r="C184" s="4">
        <v>1</v>
      </c>
      <c r="D184" s="4">
        <v>1.0068181818181818</v>
      </c>
      <c r="E184" s="4">
        <v>0.48192038748815741</v>
      </c>
      <c r="F184" s="4">
        <v>0.16034557530427226</v>
      </c>
      <c r="G184" s="4">
        <v>0.38262260862318753</v>
      </c>
      <c r="H184" s="4">
        <v>0.41027510632806657</v>
      </c>
      <c r="I184" s="4">
        <v>0.67868126075411983</v>
      </c>
      <c r="J184" s="4">
        <v>0.42050513026935343</v>
      </c>
      <c r="K184" s="4">
        <v>0.31939694264246576</v>
      </c>
      <c r="L184" s="4">
        <v>0.64957332685756308</v>
      </c>
      <c r="M184" s="4">
        <v>0.45667810302795564</v>
      </c>
      <c r="N184" s="4">
        <v>0.5309965635175089</v>
      </c>
      <c r="O184" s="4">
        <v>0.28932686730752194</v>
      </c>
      <c r="P184" s="4">
        <v>0.6704156115530967</v>
      </c>
      <c r="Q184" s="4">
        <v>1.0056700463147643</v>
      </c>
      <c r="R184" s="4">
        <v>0.32974531134460561</v>
      </c>
      <c r="S184" s="4">
        <v>0.48500810944323297</v>
      </c>
      <c r="T184" s="4">
        <v>0.26606866167020243</v>
      </c>
      <c r="U184" s="4">
        <v>0.40672374451619919</v>
      </c>
      <c r="V184" s="4">
        <v>0.69568147910451517</v>
      </c>
      <c r="W184" s="4">
        <v>0.40232878027590757</v>
      </c>
      <c r="X184" s="4">
        <v>0.26915512194986307</v>
      </c>
    </row>
    <row r="185" spans="1:24" ht="15.5" x14ac:dyDescent="0.35">
      <c r="A185" s="4" t="s">
        <v>744</v>
      </c>
      <c r="B185" s="4" t="s">
        <v>206</v>
      </c>
      <c r="C185" s="4">
        <v>1</v>
      </c>
      <c r="D185" s="4">
        <v>1.0071969696969696</v>
      </c>
      <c r="E185" s="4">
        <v>0.48513319007141181</v>
      </c>
      <c r="F185" s="4">
        <v>0.16091417663513849</v>
      </c>
      <c r="G185" s="4">
        <v>0.38397942638426263</v>
      </c>
      <c r="H185" s="4">
        <v>0.41088023185362416</v>
      </c>
      <c r="I185" s="4">
        <v>0.68063149426203395</v>
      </c>
      <c r="J185" s="4">
        <v>0.42171347834484008</v>
      </c>
      <c r="K185" s="4">
        <v>0.31992516250350622</v>
      </c>
      <c r="L185" s="4">
        <v>0.65187677837124236</v>
      </c>
      <c r="M185" s="4">
        <v>0.45751450981005815</v>
      </c>
      <c r="N185" s="4">
        <v>0.53168412843512314</v>
      </c>
      <c r="O185" s="4">
        <v>0.29125571308957204</v>
      </c>
      <c r="P185" s="4">
        <v>0.67301412167539554</v>
      </c>
      <c r="Q185" s="4">
        <v>1.0067899461436227</v>
      </c>
      <c r="R185" s="4">
        <v>0.33164811864021265</v>
      </c>
      <c r="S185" s="4">
        <v>0.48606707911450636</v>
      </c>
      <c r="T185" s="4">
        <v>0.26718659722343863</v>
      </c>
      <c r="U185" s="4">
        <v>0.40761178762649658</v>
      </c>
      <c r="V185" s="4">
        <v>0.69893909269033239</v>
      </c>
      <c r="W185" s="4">
        <v>0.40558386749496833</v>
      </c>
      <c r="X185" s="4">
        <v>0.27196916689029832</v>
      </c>
    </row>
    <row r="186" spans="1:24" ht="15.5" x14ac:dyDescent="0.35">
      <c r="A186" s="4" t="s">
        <v>744</v>
      </c>
      <c r="B186" s="4" t="s">
        <v>148</v>
      </c>
      <c r="C186" s="4">
        <v>1</v>
      </c>
      <c r="D186" s="4">
        <v>1.0075757575757576</v>
      </c>
      <c r="E186" s="4">
        <v>0.48834599265466622</v>
      </c>
      <c r="F186" s="4">
        <v>0.16148277796600469</v>
      </c>
      <c r="G186" s="4">
        <v>0.38533624414533779</v>
      </c>
      <c r="H186" s="4">
        <v>0.41148535737918179</v>
      </c>
      <c r="I186" s="4">
        <v>0.68258172776994808</v>
      </c>
      <c r="J186" s="4">
        <v>0.42292182642032672</v>
      </c>
      <c r="K186" s="4">
        <v>0.32045338236454668</v>
      </c>
      <c r="L186" s="4">
        <v>0.65418022988492164</v>
      </c>
      <c r="M186" s="4">
        <v>0.45835091659216065</v>
      </c>
      <c r="N186" s="4">
        <v>0.53237169335273737</v>
      </c>
      <c r="O186" s="4">
        <v>0.2931845588716222</v>
      </c>
      <c r="P186" s="4">
        <v>0.67561263179769437</v>
      </c>
      <c r="Q186" s="4">
        <v>1.0079098459724809</v>
      </c>
      <c r="R186" s="4">
        <v>0.3335509259358197</v>
      </c>
      <c r="S186" s="4">
        <v>0.48712604878577981</v>
      </c>
      <c r="T186" s="4">
        <v>0.26830453277667476</v>
      </c>
      <c r="U186" s="4">
        <v>0.40849983073679391</v>
      </c>
      <c r="V186" s="4">
        <v>0.70219670627614961</v>
      </c>
      <c r="W186" s="4">
        <v>0.40883895471402903</v>
      </c>
      <c r="X186" s="4">
        <v>0.27478321183073351</v>
      </c>
    </row>
    <row r="187" spans="1:24" ht="15.5" x14ac:dyDescent="0.35">
      <c r="A187" s="4" t="s">
        <v>744</v>
      </c>
      <c r="B187" s="4" t="s">
        <v>463</v>
      </c>
      <c r="C187" s="4">
        <v>1</v>
      </c>
      <c r="D187" s="4">
        <v>1.0079545454545453</v>
      </c>
      <c r="E187" s="4">
        <v>0.49155879523792056</v>
      </c>
      <c r="F187" s="4">
        <v>0.16205137929687091</v>
      </c>
      <c r="G187" s="4">
        <v>0.38669306190641295</v>
      </c>
      <c r="H187" s="4">
        <v>0.41209048290473943</v>
      </c>
      <c r="I187" s="4">
        <v>0.6845319612778622</v>
      </c>
      <c r="J187" s="4">
        <v>0.42413017449581342</v>
      </c>
      <c r="K187" s="4">
        <v>0.32098160222558714</v>
      </c>
      <c r="L187" s="4">
        <v>0.65648368139860092</v>
      </c>
      <c r="M187" s="4">
        <v>0.4591873233742631</v>
      </c>
      <c r="N187" s="4">
        <v>0.53305925827035161</v>
      </c>
      <c r="O187" s="4">
        <v>0.29511340465367236</v>
      </c>
      <c r="P187" s="4">
        <v>0.6782111419199931</v>
      </c>
      <c r="Q187" s="4">
        <v>1.0090297458013393</v>
      </c>
      <c r="R187" s="4">
        <v>0.33545373323142669</v>
      </c>
      <c r="S187" s="4">
        <v>0.48818501845705325</v>
      </c>
      <c r="T187" s="4">
        <v>0.2694224683299109</v>
      </c>
      <c r="U187" s="4">
        <v>0.4093878738470913</v>
      </c>
      <c r="V187" s="4">
        <v>0.70545431986196683</v>
      </c>
      <c r="W187" s="4">
        <v>0.41209404193308979</v>
      </c>
      <c r="X187" s="4">
        <v>0.27759725677116875</v>
      </c>
    </row>
    <row r="188" spans="1:24" ht="15.5" x14ac:dyDescent="0.35">
      <c r="A188" s="4" t="s">
        <v>744</v>
      </c>
      <c r="B188" s="4" t="s">
        <v>464</v>
      </c>
      <c r="C188" s="4">
        <v>1</v>
      </c>
      <c r="D188" s="4">
        <v>1.0083333333333333</v>
      </c>
      <c r="E188" s="4">
        <v>0.49477159782117497</v>
      </c>
      <c r="F188" s="4">
        <v>0.16261998062773714</v>
      </c>
      <c r="G188" s="4">
        <v>0.38804987966748805</v>
      </c>
      <c r="H188" s="4">
        <v>0.41269560843029701</v>
      </c>
      <c r="I188" s="4">
        <v>0.68648219478577632</v>
      </c>
      <c r="J188" s="4">
        <v>0.42533852257130006</v>
      </c>
      <c r="K188" s="4">
        <v>0.32150982208662759</v>
      </c>
      <c r="L188" s="4">
        <v>0.6587871329122803</v>
      </c>
      <c r="M188" s="4">
        <v>0.46002373015636561</v>
      </c>
      <c r="N188" s="4">
        <v>0.53374682318796585</v>
      </c>
      <c r="O188" s="4">
        <v>0.29704225043572252</v>
      </c>
      <c r="P188" s="4">
        <v>0.68080965204229194</v>
      </c>
      <c r="Q188" s="4">
        <v>1.0101496456301975</v>
      </c>
      <c r="R188" s="4">
        <v>0.33735654052703373</v>
      </c>
      <c r="S188" s="4">
        <v>0.4892439881283267</v>
      </c>
      <c r="T188" s="4">
        <v>0.27054040388314704</v>
      </c>
      <c r="U188" s="4">
        <v>0.41027591695738869</v>
      </c>
      <c r="V188" s="4">
        <v>0.70871193344778394</v>
      </c>
      <c r="W188" s="4">
        <v>0.4153491291521505</v>
      </c>
      <c r="X188" s="4">
        <v>0.28041130171160394</v>
      </c>
    </row>
    <row r="189" spans="1:24" ht="15.5" x14ac:dyDescent="0.35">
      <c r="A189" s="4" t="s">
        <v>744</v>
      </c>
      <c r="B189" s="4" t="s">
        <v>465</v>
      </c>
      <c r="C189" s="4">
        <v>1</v>
      </c>
      <c r="D189" s="4">
        <v>1.0087121212121213</v>
      </c>
      <c r="E189" s="4">
        <v>0.49798440040442937</v>
      </c>
      <c r="F189" s="4">
        <v>0.16318858195860333</v>
      </c>
      <c r="G189" s="4">
        <v>0.38940669742856321</v>
      </c>
      <c r="H189" s="4">
        <v>0.41330073395585465</v>
      </c>
      <c r="I189" s="4">
        <v>0.68843242829369045</v>
      </c>
      <c r="J189" s="4">
        <v>0.4265468706467867</v>
      </c>
      <c r="K189" s="4">
        <v>0.32203804194766805</v>
      </c>
      <c r="L189" s="4">
        <v>0.66109058442595958</v>
      </c>
      <c r="M189" s="4">
        <v>0.46086013693846806</v>
      </c>
      <c r="N189" s="4">
        <v>0.53443438810558008</v>
      </c>
      <c r="O189" s="4">
        <v>0.29897109621777263</v>
      </c>
      <c r="P189" s="4">
        <v>0.68340816216459077</v>
      </c>
      <c r="Q189" s="4">
        <v>1.0112695454590559</v>
      </c>
      <c r="R189" s="4">
        <v>0.33925934782264078</v>
      </c>
      <c r="S189" s="4">
        <v>0.49030295779960009</v>
      </c>
      <c r="T189" s="4">
        <v>0.27165833943638318</v>
      </c>
      <c r="U189" s="4">
        <v>0.41116396006768607</v>
      </c>
      <c r="V189" s="4">
        <v>0.71196954703360116</v>
      </c>
      <c r="W189" s="4">
        <v>0.41860421637121126</v>
      </c>
      <c r="X189" s="4">
        <v>0.28322534665203919</v>
      </c>
    </row>
    <row r="190" spans="1:24" ht="15.5" x14ac:dyDescent="0.35">
      <c r="A190" s="4" t="s">
        <v>744</v>
      </c>
      <c r="B190" s="4" t="s">
        <v>466</v>
      </c>
      <c r="C190" s="4">
        <v>1</v>
      </c>
      <c r="D190" s="4">
        <v>1.009090909090909</v>
      </c>
      <c r="E190" s="4">
        <v>0.50119720298768378</v>
      </c>
      <c r="F190" s="4">
        <v>0.16375718328946956</v>
      </c>
      <c r="G190" s="4">
        <v>0.39076351518963831</v>
      </c>
      <c r="H190" s="4">
        <v>0.41390585948141229</v>
      </c>
      <c r="I190" s="4">
        <v>0.69038266180160468</v>
      </c>
      <c r="J190" s="4">
        <v>0.42775521872227334</v>
      </c>
      <c r="K190" s="4">
        <v>0.32256626180870851</v>
      </c>
      <c r="L190" s="4">
        <v>0.66339403593963886</v>
      </c>
      <c r="M190" s="4">
        <v>0.46169654372057056</v>
      </c>
      <c r="N190" s="4">
        <v>0.53512195302319432</v>
      </c>
      <c r="O190" s="4">
        <v>0.30089994199982278</v>
      </c>
      <c r="P190" s="4">
        <v>0.68600667228688961</v>
      </c>
      <c r="Q190" s="4">
        <v>1.0123894452879143</v>
      </c>
      <c r="R190" s="4">
        <v>0.34116215511824777</v>
      </c>
      <c r="S190" s="4">
        <v>0.49136192747087354</v>
      </c>
      <c r="T190" s="4">
        <v>0.27277627498961932</v>
      </c>
      <c r="U190" s="4">
        <v>0.41205200317798346</v>
      </c>
      <c r="V190" s="4">
        <v>0.71522716061941838</v>
      </c>
      <c r="W190" s="4">
        <v>0.42185930359027202</v>
      </c>
      <c r="X190" s="4">
        <v>0.28603939159247438</v>
      </c>
    </row>
    <row r="191" spans="1:24" ht="15.5" x14ac:dyDescent="0.35">
      <c r="A191" s="4" t="s">
        <v>744</v>
      </c>
      <c r="B191" s="4" t="s">
        <v>467</v>
      </c>
      <c r="C191" s="4">
        <v>1</v>
      </c>
      <c r="D191" s="4">
        <v>1.009469696969697</v>
      </c>
      <c r="E191" s="4">
        <v>0.50441000557093807</v>
      </c>
      <c r="F191" s="4">
        <v>0.16432578462033576</v>
      </c>
      <c r="G191" s="4">
        <v>0.39212033295071347</v>
      </c>
      <c r="H191" s="4">
        <v>0.41451098500696987</v>
      </c>
      <c r="I191" s="4">
        <v>0.6923328953095188</v>
      </c>
      <c r="J191" s="4">
        <v>0.42896356679775999</v>
      </c>
      <c r="K191" s="4">
        <v>0.32309448166974897</v>
      </c>
      <c r="L191" s="4">
        <v>0.66569748745331814</v>
      </c>
      <c r="M191" s="4">
        <v>0.46253295050267301</v>
      </c>
      <c r="N191" s="4">
        <v>0.53580951794080856</v>
      </c>
      <c r="O191" s="4">
        <v>0.30282878778187294</v>
      </c>
      <c r="P191" s="4">
        <v>0.68860518240918844</v>
      </c>
      <c r="Q191" s="4">
        <v>1.0135093451167725</v>
      </c>
      <c r="R191" s="4">
        <v>0.34306496241385481</v>
      </c>
      <c r="S191" s="4">
        <v>0.49242089714214698</v>
      </c>
      <c r="T191" s="4">
        <v>0.27389421054285545</v>
      </c>
      <c r="U191" s="4">
        <v>0.41294004628828079</v>
      </c>
      <c r="V191" s="4">
        <v>0.71848477420523549</v>
      </c>
      <c r="W191" s="4">
        <v>0.42511439080933278</v>
      </c>
      <c r="X191" s="4">
        <v>0.28885343653290962</v>
      </c>
    </row>
    <row r="192" spans="1:24" ht="15.5" x14ac:dyDescent="0.35">
      <c r="A192" s="4" t="s">
        <v>744</v>
      </c>
      <c r="B192" s="4" t="s">
        <v>207</v>
      </c>
      <c r="C192" s="4">
        <v>1</v>
      </c>
      <c r="D192" s="4">
        <v>1.0098484848484848</v>
      </c>
      <c r="E192" s="4">
        <v>0.50762280815419247</v>
      </c>
      <c r="F192" s="4">
        <v>0.16489438595120198</v>
      </c>
      <c r="G192" s="4">
        <v>0.39347715071178857</v>
      </c>
      <c r="H192" s="4">
        <v>0.4151161105325275</v>
      </c>
      <c r="I192" s="4">
        <v>0.69428312881743293</v>
      </c>
      <c r="J192" s="4">
        <v>0.43017191487324663</v>
      </c>
      <c r="K192" s="4">
        <v>0.32362270153078948</v>
      </c>
      <c r="L192" s="4">
        <v>0.66800093896699742</v>
      </c>
      <c r="M192" s="4">
        <v>0.46336935728477552</v>
      </c>
      <c r="N192" s="4">
        <v>0.53649708285842279</v>
      </c>
      <c r="O192" s="4">
        <v>0.3047576335639231</v>
      </c>
      <c r="P192" s="4">
        <v>0.69120369253148728</v>
      </c>
      <c r="Q192" s="4">
        <v>1.0146292449456309</v>
      </c>
      <c r="R192" s="4">
        <v>0.34496776970946186</v>
      </c>
      <c r="S192" s="4">
        <v>0.49347986681342043</v>
      </c>
      <c r="T192" s="4">
        <v>0.27501214609609159</v>
      </c>
      <c r="U192" s="4">
        <v>0.41382808939857818</v>
      </c>
      <c r="V192" s="4">
        <v>0.72174238779105271</v>
      </c>
      <c r="W192" s="4">
        <v>0.42836947802839348</v>
      </c>
      <c r="X192" s="4">
        <v>0.29166748147334487</v>
      </c>
    </row>
    <row r="193" spans="1:24" ht="15.5" x14ac:dyDescent="0.35">
      <c r="A193" s="4" t="s">
        <v>744</v>
      </c>
      <c r="B193" s="4" t="s">
        <v>149</v>
      </c>
      <c r="C193" s="4">
        <v>1</v>
      </c>
      <c r="D193" s="4">
        <v>1.0102272727272728</v>
      </c>
      <c r="E193" s="4">
        <v>0.51083561073744688</v>
      </c>
      <c r="F193" s="4">
        <v>0.16546298728206821</v>
      </c>
      <c r="G193" s="4">
        <v>0.39483396847286373</v>
      </c>
      <c r="H193" s="4">
        <v>0.41572123605808514</v>
      </c>
      <c r="I193" s="4">
        <v>0.69623336232534705</v>
      </c>
      <c r="J193" s="4">
        <v>0.43138026294873327</v>
      </c>
      <c r="K193" s="4">
        <v>0.32415092139182994</v>
      </c>
      <c r="L193" s="4">
        <v>0.6703043904806768</v>
      </c>
      <c r="M193" s="4">
        <v>0.46420576406687802</v>
      </c>
      <c r="N193" s="4">
        <v>0.53718464777603703</v>
      </c>
      <c r="O193" s="4">
        <v>0.30668647934597326</v>
      </c>
      <c r="P193" s="4">
        <v>0.69380220265378612</v>
      </c>
      <c r="Q193" s="4">
        <v>1.0157491447744891</v>
      </c>
      <c r="R193" s="4">
        <v>0.34687057700506885</v>
      </c>
      <c r="S193" s="4">
        <v>0.49453883648469382</v>
      </c>
      <c r="T193" s="4">
        <v>0.27613008164932773</v>
      </c>
      <c r="U193" s="4">
        <v>0.41471613250887557</v>
      </c>
      <c r="V193" s="4">
        <v>0.72500000137686993</v>
      </c>
      <c r="W193" s="4">
        <v>0.43162456524745424</v>
      </c>
      <c r="X193" s="4">
        <v>0.29448152641378011</v>
      </c>
    </row>
    <row r="194" spans="1:24" ht="15.5" x14ac:dyDescent="0.35">
      <c r="A194" s="4" t="s">
        <v>744</v>
      </c>
      <c r="B194" s="4" t="s">
        <v>468</v>
      </c>
      <c r="C194" s="4">
        <v>1</v>
      </c>
      <c r="D194" s="4">
        <v>1.0106060606060605</v>
      </c>
      <c r="E194" s="4">
        <v>0.51404841332070128</v>
      </c>
      <c r="F194" s="4">
        <v>0.16603158861293441</v>
      </c>
      <c r="G194" s="4">
        <v>0.39619078623393883</v>
      </c>
      <c r="H194" s="4">
        <v>0.41632636158364278</v>
      </c>
      <c r="I194" s="4">
        <v>0.69818359583326117</v>
      </c>
      <c r="J194" s="4">
        <v>0.43258861102421992</v>
      </c>
      <c r="K194" s="4">
        <v>0.3246791412528704</v>
      </c>
      <c r="L194" s="4">
        <v>0.67260784199435608</v>
      </c>
      <c r="M194" s="4">
        <v>0.46504217084898047</v>
      </c>
      <c r="N194" s="4">
        <v>0.53787221269365126</v>
      </c>
      <c r="O194" s="4">
        <v>0.30861532512802337</v>
      </c>
      <c r="P194" s="4">
        <v>0.69640071277608495</v>
      </c>
      <c r="Q194" s="4">
        <v>1.0168690446033475</v>
      </c>
      <c r="R194" s="4">
        <v>0.34877338430067589</v>
      </c>
      <c r="S194" s="4">
        <v>0.49559780615596727</v>
      </c>
      <c r="T194" s="4">
        <v>0.27724801720256387</v>
      </c>
      <c r="U194" s="4">
        <v>0.41560417561917296</v>
      </c>
      <c r="V194" s="4">
        <v>0.72825761496268715</v>
      </c>
      <c r="W194" s="4">
        <v>0.43487965246651494</v>
      </c>
      <c r="X194" s="4">
        <v>0.2972955713542153</v>
      </c>
    </row>
    <row r="195" spans="1:24" ht="15.5" x14ac:dyDescent="0.35">
      <c r="A195" s="4" t="s">
        <v>744</v>
      </c>
      <c r="B195" s="4" t="s">
        <v>469</v>
      </c>
      <c r="C195" s="4">
        <v>1</v>
      </c>
      <c r="D195" s="4">
        <v>1.0109848484848485</v>
      </c>
      <c r="E195" s="4">
        <v>0.51726121590395568</v>
      </c>
      <c r="F195" s="4">
        <v>0.16660018994380063</v>
      </c>
      <c r="G195" s="4">
        <v>0.39754760399501399</v>
      </c>
      <c r="H195" s="4">
        <v>0.41693148710920036</v>
      </c>
      <c r="I195" s="4">
        <v>0.7001338293411753</v>
      </c>
      <c r="J195" s="4">
        <v>0.43379695909970661</v>
      </c>
      <c r="K195" s="4">
        <v>0.32520736111391085</v>
      </c>
      <c r="L195" s="4">
        <v>0.67491129350803536</v>
      </c>
      <c r="M195" s="4">
        <v>0.46587857763108298</v>
      </c>
      <c r="N195" s="4">
        <v>0.5385597776112655</v>
      </c>
      <c r="O195" s="4">
        <v>0.31054417091007352</v>
      </c>
      <c r="P195" s="4">
        <v>0.69899922289838368</v>
      </c>
      <c r="Q195" s="4">
        <v>1.0179889444322059</v>
      </c>
      <c r="R195" s="4">
        <v>0.35067619159628294</v>
      </c>
      <c r="S195" s="4">
        <v>0.49665677582724072</v>
      </c>
      <c r="T195" s="4">
        <v>0.27836595275580001</v>
      </c>
      <c r="U195" s="4">
        <v>0.41649221872947034</v>
      </c>
      <c r="V195" s="4">
        <v>0.73151522854850426</v>
      </c>
      <c r="W195" s="4">
        <v>0.4381347396855757</v>
      </c>
      <c r="X195" s="4">
        <v>0.30010961629465055</v>
      </c>
    </row>
    <row r="196" spans="1:24" ht="15.5" x14ac:dyDescent="0.35">
      <c r="A196" s="4" t="s">
        <v>744</v>
      </c>
      <c r="B196" s="4" t="s">
        <v>470</v>
      </c>
      <c r="C196" s="4">
        <v>1</v>
      </c>
      <c r="D196" s="4">
        <v>1.0113636363636362</v>
      </c>
      <c r="E196" s="4">
        <v>0.52047401848721009</v>
      </c>
      <c r="F196" s="4">
        <v>0.16716879127466683</v>
      </c>
      <c r="G196" s="4">
        <v>0.39890442175608909</v>
      </c>
      <c r="H196" s="4">
        <v>0.417536612634758</v>
      </c>
      <c r="I196" s="4">
        <v>0.70208406284908953</v>
      </c>
      <c r="J196" s="4">
        <v>0.43500530717519326</v>
      </c>
      <c r="K196" s="4">
        <v>0.32573558097495131</v>
      </c>
      <c r="L196" s="4">
        <v>0.67721474502171464</v>
      </c>
      <c r="M196" s="4">
        <v>0.46671498441318543</v>
      </c>
      <c r="N196" s="4">
        <v>0.53924734252887974</v>
      </c>
      <c r="O196" s="4">
        <v>0.31247301669212368</v>
      </c>
      <c r="P196" s="4">
        <v>0.70159773302068251</v>
      </c>
      <c r="Q196" s="4">
        <v>1.0191088442610641</v>
      </c>
      <c r="R196" s="4">
        <v>0.35257899889188993</v>
      </c>
      <c r="S196" s="4">
        <v>0.49771574549851416</v>
      </c>
      <c r="T196" s="4">
        <v>0.2794838883090362</v>
      </c>
      <c r="U196" s="4">
        <v>0.41738026183976773</v>
      </c>
      <c r="V196" s="4">
        <v>0.73477284213432148</v>
      </c>
      <c r="W196" s="4">
        <v>0.44138982690463646</v>
      </c>
      <c r="X196" s="4">
        <v>0.30292366123508574</v>
      </c>
    </row>
    <row r="197" spans="1:24" ht="15.5" x14ac:dyDescent="0.35">
      <c r="A197" s="4" t="s">
        <v>744</v>
      </c>
      <c r="B197" s="4" t="s">
        <v>471</v>
      </c>
      <c r="C197" s="4">
        <v>1</v>
      </c>
      <c r="D197" s="4">
        <v>1.0117424242424242</v>
      </c>
      <c r="E197" s="4">
        <v>0.52368682107046438</v>
      </c>
      <c r="F197" s="4">
        <v>0.16773739260553305</v>
      </c>
      <c r="G197" s="4">
        <v>0.40026123951716425</v>
      </c>
      <c r="H197" s="4">
        <v>0.41814173816031563</v>
      </c>
      <c r="I197" s="4">
        <v>0.70403429635700365</v>
      </c>
      <c r="J197" s="4">
        <v>0.4362136552506799</v>
      </c>
      <c r="K197" s="4">
        <v>0.32626380083599177</v>
      </c>
      <c r="L197" s="4">
        <v>0.67951819653539403</v>
      </c>
      <c r="M197" s="4">
        <v>0.46755139119528794</v>
      </c>
      <c r="N197" s="4">
        <v>0.53993490744649397</v>
      </c>
      <c r="O197" s="4">
        <v>0.31440186247417379</v>
      </c>
      <c r="P197" s="4">
        <v>0.70419624314298135</v>
      </c>
      <c r="Q197" s="4">
        <v>1.0202287440899225</v>
      </c>
      <c r="R197" s="4">
        <v>0.35448180618749697</v>
      </c>
      <c r="S197" s="4">
        <v>0.49877471516978755</v>
      </c>
      <c r="T197" s="4">
        <v>0.28060182386227234</v>
      </c>
      <c r="U197" s="4">
        <v>0.41826830495006506</v>
      </c>
      <c r="V197" s="4">
        <v>0.7380304557201387</v>
      </c>
      <c r="W197" s="4">
        <v>0.44464491412369722</v>
      </c>
      <c r="X197" s="4">
        <v>0.30573770617552098</v>
      </c>
    </row>
    <row r="198" spans="1:24" ht="15.5" x14ac:dyDescent="0.35">
      <c r="A198" s="4" t="s">
        <v>744</v>
      </c>
      <c r="B198" s="4" t="s">
        <v>472</v>
      </c>
      <c r="C198" s="4">
        <v>1</v>
      </c>
      <c r="D198" s="4">
        <v>1.012121212121212</v>
      </c>
      <c r="E198" s="4">
        <v>0.52689962365371878</v>
      </c>
      <c r="F198" s="4">
        <v>0.16830599393639925</v>
      </c>
      <c r="G198" s="4">
        <v>0.4016180572782394</v>
      </c>
      <c r="H198" s="4">
        <v>0.41874686368587322</v>
      </c>
      <c r="I198" s="4">
        <v>0.70598452986491778</v>
      </c>
      <c r="J198" s="4">
        <v>0.43742200332616654</v>
      </c>
      <c r="K198" s="4">
        <v>0.32679202069703223</v>
      </c>
      <c r="L198" s="4">
        <v>0.6818216480490733</v>
      </c>
      <c r="M198" s="4">
        <v>0.46838779797739039</v>
      </c>
      <c r="N198" s="4">
        <v>0.54062247236410821</v>
      </c>
      <c r="O198" s="4">
        <v>0.31633070825622395</v>
      </c>
      <c r="P198" s="4">
        <v>0.70679475326528018</v>
      </c>
      <c r="Q198" s="4">
        <v>1.0213486439187807</v>
      </c>
      <c r="R198" s="4">
        <v>0.35638461348310396</v>
      </c>
      <c r="S198" s="4">
        <v>0.499833684841061</v>
      </c>
      <c r="T198" s="4">
        <v>0.28171975941550847</v>
      </c>
      <c r="U198" s="4">
        <v>0.41915634806036245</v>
      </c>
      <c r="V198" s="4">
        <v>0.74128806930595581</v>
      </c>
      <c r="W198" s="4">
        <v>0.44790000134275793</v>
      </c>
      <c r="X198" s="4">
        <v>0.30855175111595623</v>
      </c>
    </row>
    <row r="199" spans="1:24" ht="15.5" x14ac:dyDescent="0.35">
      <c r="A199" s="4" t="s">
        <v>744</v>
      </c>
      <c r="B199" s="4" t="s">
        <v>208</v>
      </c>
      <c r="C199" s="4">
        <v>1</v>
      </c>
      <c r="D199" s="4">
        <v>1.0125</v>
      </c>
      <c r="E199" s="4">
        <v>0.53011242623697319</v>
      </c>
      <c r="F199" s="4">
        <v>0.16887459526726548</v>
      </c>
      <c r="G199" s="4">
        <v>0.40297487503931451</v>
      </c>
      <c r="H199" s="4">
        <v>0.41935198921143085</v>
      </c>
      <c r="I199" s="4">
        <v>0.7079347633728319</v>
      </c>
      <c r="J199" s="4">
        <v>0.43863035140165318</v>
      </c>
      <c r="K199" s="4">
        <v>0.32732024055807268</v>
      </c>
      <c r="L199" s="4">
        <v>0.68412509956275258</v>
      </c>
      <c r="M199" s="4">
        <v>0.46922420475949289</v>
      </c>
      <c r="N199" s="4">
        <v>0.54131003728172244</v>
      </c>
      <c r="O199" s="4">
        <v>0.31825955403827411</v>
      </c>
      <c r="P199" s="4">
        <v>0.70939326338757902</v>
      </c>
      <c r="Q199" s="4">
        <v>1.0224685437476391</v>
      </c>
      <c r="R199" s="4">
        <v>0.35828742077871101</v>
      </c>
      <c r="S199" s="4">
        <v>0.50089265451233445</v>
      </c>
      <c r="T199" s="4">
        <v>0.28283769496874461</v>
      </c>
      <c r="U199" s="4">
        <v>0.42004439117065984</v>
      </c>
      <c r="V199" s="4">
        <v>0.74454568289177303</v>
      </c>
      <c r="W199" s="4">
        <v>0.45115508856181868</v>
      </c>
      <c r="X199" s="4">
        <v>0.31136579605639142</v>
      </c>
    </row>
    <row r="200" spans="1:24" ht="15.5" x14ac:dyDescent="0.35">
      <c r="A200" s="4" t="s">
        <v>744</v>
      </c>
      <c r="B200" s="4" t="s">
        <v>150</v>
      </c>
      <c r="C200" s="4">
        <v>1</v>
      </c>
      <c r="D200" s="4">
        <v>1.0149999999999999</v>
      </c>
      <c r="E200" s="4">
        <v>0.5513169232864521</v>
      </c>
      <c r="F200" s="4">
        <v>0.17262736405098247</v>
      </c>
      <c r="G200" s="4">
        <v>0.4119298722624104</v>
      </c>
      <c r="H200" s="4">
        <v>0.42334581768011115</v>
      </c>
      <c r="I200" s="4">
        <v>0.72080630452506522</v>
      </c>
      <c r="J200" s="4">
        <v>0.44660544869986507</v>
      </c>
      <c r="K200" s="4">
        <v>0.33080649164093973</v>
      </c>
      <c r="L200" s="4">
        <v>0.69932787955303599</v>
      </c>
      <c r="M200" s="4">
        <v>0.47474448952136927</v>
      </c>
      <c r="N200" s="4">
        <v>0.54584796573797645</v>
      </c>
      <c r="O200" s="4">
        <v>0.33098993619980505</v>
      </c>
      <c r="P200" s="4">
        <v>0.72654343019475132</v>
      </c>
      <c r="Q200" s="4">
        <v>1.029859882618104</v>
      </c>
      <c r="R200" s="4">
        <v>0.37084594892971739</v>
      </c>
      <c r="S200" s="4">
        <v>0.50788185434273914</v>
      </c>
      <c r="T200" s="4">
        <v>0.29021606962010316</v>
      </c>
      <c r="U200" s="4">
        <v>0.42590547569862253</v>
      </c>
      <c r="V200" s="4">
        <v>0.76604593255816644</v>
      </c>
      <c r="W200" s="4">
        <v>0.47263866420761957</v>
      </c>
      <c r="X200" s="4">
        <v>0.32993849266326386</v>
      </c>
    </row>
    <row r="201" spans="1:24" ht="15.5" x14ac:dyDescent="0.35">
      <c r="A201" s="4" t="s">
        <v>744</v>
      </c>
      <c r="B201" s="4" t="s">
        <v>473</v>
      </c>
      <c r="C201" s="4">
        <v>1</v>
      </c>
      <c r="D201" s="4">
        <v>1.0175000000000001</v>
      </c>
      <c r="E201" s="4">
        <v>0.57252142033593101</v>
      </c>
      <c r="F201" s="4">
        <v>0.1763801328346995</v>
      </c>
      <c r="G201" s="4">
        <v>0.42088486948550624</v>
      </c>
      <c r="H201" s="4">
        <v>0.42733964614879144</v>
      </c>
      <c r="I201" s="4">
        <v>0.73367784567729843</v>
      </c>
      <c r="J201" s="4">
        <v>0.4545805459980769</v>
      </c>
      <c r="K201" s="4">
        <v>0.33429274272380677</v>
      </c>
      <c r="L201" s="4">
        <v>0.7145306595433194</v>
      </c>
      <c r="M201" s="4">
        <v>0.48026477428324565</v>
      </c>
      <c r="N201" s="4">
        <v>0.55038589419423034</v>
      </c>
      <c r="O201" s="4">
        <v>0.34372031836133604</v>
      </c>
      <c r="P201" s="4">
        <v>0.7436935970019235</v>
      </c>
      <c r="Q201" s="4">
        <v>1.0372512214885687</v>
      </c>
      <c r="R201" s="4">
        <v>0.38340447708072373</v>
      </c>
      <c r="S201" s="4">
        <v>0.51487105417314383</v>
      </c>
      <c r="T201" s="4">
        <v>0.29759444427146176</v>
      </c>
      <c r="U201" s="4">
        <v>0.43176656022658522</v>
      </c>
      <c r="V201" s="4">
        <v>0.78754618222455997</v>
      </c>
      <c r="W201" s="4">
        <v>0.49412223985342046</v>
      </c>
      <c r="X201" s="4">
        <v>0.34851118927013636</v>
      </c>
    </row>
    <row r="202" spans="1:24" ht="15.5" x14ac:dyDescent="0.35">
      <c r="A202" s="4" t="s">
        <v>744</v>
      </c>
      <c r="B202" s="4" t="s">
        <v>474</v>
      </c>
      <c r="C202" s="4">
        <v>1</v>
      </c>
      <c r="D202" s="4">
        <v>1.02</v>
      </c>
      <c r="E202" s="4">
        <v>0.59372591738540992</v>
      </c>
      <c r="F202" s="4">
        <v>0.1801329016184165</v>
      </c>
      <c r="G202" s="4">
        <v>0.42983986670860214</v>
      </c>
      <c r="H202" s="4">
        <v>0.43133347461747173</v>
      </c>
      <c r="I202" s="4">
        <v>0.74654938682953176</v>
      </c>
      <c r="J202" s="4">
        <v>0.46255564329628879</v>
      </c>
      <c r="K202" s="4">
        <v>0.33777899380667381</v>
      </c>
      <c r="L202" s="4">
        <v>0.72973343953360281</v>
      </c>
      <c r="M202" s="4">
        <v>0.48578505904512204</v>
      </c>
      <c r="N202" s="4">
        <v>0.55492382265048434</v>
      </c>
      <c r="O202" s="4">
        <v>0.35645070052286698</v>
      </c>
      <c r="P202" s="4">
        <v>0.7608437638090958</v>
      </c>
      <c r="Q202" s="4">
        <v>1.0446425603590337</v>
      </c>
      <c r="R202" s="4">
        <v>0.39596300523173011</v>
      </c>
      <c r="S202" s="4">
        <v>0.52186025400354841</v>
      </c>
      <c r="T202" s="4">
        <v>0.3049728189228203</v>
      </c>
      <c r="U202" s="4">
        <v>0.43762764475454796</v>
      </c>
      <c r="V202" s="4">
        <v>0.80904643189095338</v>
      </c>
      <c r="W202" s="4">
        <v>0.51560581549922135</v>
      </c>
      <c r="X202" s="4">
        <v>0.3670838858770088</v>
      </c>
    </row>
    <row r="203" spans="1:24" ht="15.5" x14ac:dyDescent="0.35">
      <c r="A203" s="4" t="s">
        <v>744</v>
      </c>
      <c r="B203" s="4" t="s">
        <v>475</v>
      </c>
      <c r="C203" s="4">
        <v>1</v>
      </c>
      <c r="D203" s="4">
        <v>1.0225</v>
      </c>
      <c r="E203" s="4">
        <v>0.61493041443488883</v>
      </c>
      <c r="F203" s="4">
        <v>0.18388567040213352</v>
      </c>
      <c r="G203" s="4">
        <v>0.43879486393169803</v>
      </c>
      <c r="H203" s="4">
        <v>0.43532730308615203</v>
      </c>
      <c r="I203" s="4">
        <v>0.75942092798176508</v>
      </c>
      <c r="J203" s="4">
        <v>0.47053074059450067</v>
      </c>
      <c r="K203" s="4">
        <v>0.34126524488954091</v>
      </c>
      <c r="L203" s="4">
        <v>0.74493621952388611</v>
      </c>
      <c r="M203" s="4">
        <v>0.49130534380699847</v>
      </c>
      <c r="N203" s="4">
        <v>0.55946175110673835</v>
      </c>
      <c r="O203" s="4">
        <v>0.36918108268439798</v>
      </c>
      <c r="P203" s="4">
        <v>0.77799393061626798</v>
      </c>
      <c r="Q203" s="4">
        <v>1.0520338992294984</v>
      </c>
      <c r="R203" s="4">
        <v>0.4085215333827365</v>
      </c>
      <c r="S203" s="4">
        <v>0.5288494538339531</v>
      </c>
      <c r="T203" s="4">
        <v>0.31235119357417884</v>
      </c>
      <c r="U203" s="4">
        <v>0.44348872928251065</v>
      </c>
      <c r="V203" s="4">
        <v>0.83054668155734679</v>
      </c>
      <c r="W203" s="4">
        <v>0.5370893911450223</v>
      </c>
      <c r="X203" s="4">
        <v>0.38565658248388129</v>
      </c>
    </row>
    <row r="204" spans="1:24" ht="15.5" x14ac:dyDescent="0.35">
      <c r="A204" s="4" t="s">
        <v>744</v>
      </c>
      <c r="B204" s="4" t="s">
        <v>476</v>
      </c>
      <c r="C204" s="4">
        <v>1</v>
      </c>
      <c r="D204" s="4">
        <v>1.0249999999999999</v>
      </c>
      <c r="E204" s="4">
        <v>0.63613491148436785</v>
      </c>
      <c r="F204" s="4">
        <v>0.18763843918585052</v>
      </c>
      <c r="G204" s="4">
        <v>0.44774986115479393</v>
      </c>
      <c r="H204" s="4">
        <v>0.43932113155483232</v>
      </c>
      <c r="I204" s="4">
        <v>0.7722924691339984</v>
      </c>
      <c r="J204" s="4">
        <v>0.47850583789271256</v>
      </c>
      <c r="K204" s="4">
        <v>0.34475149597240795</v>
      </c>
      <c r="L204" s="4">
        <v>0.76013899951416952</v>
      </c>
      <c r="M204" s="4">
        <v>0.49682562856887486</v>
      </c>
      <c r="N204" s="4">
        <v>0.56399967956299224</v>
      </c>
      <c r="O204" s="4">
        <v>0.38191146484592892</v>
      </c>
      <c r="P204" s="4">
        <v>0.79514409742344028</v>
      </c>
      <c r="Q204" s="4">
        <v>1.0594252380999634</v>
      </c>
      <c r="R204" s="4">
        <v>0.42108006153374283</v>
      </c>
      <c r="S204" s="4">
        <v>0.53583865366435779</v>
      </c>
      <c r="T204" s="4">
        <v>0.31972956822553739</v>
      </c>
      <c r="U204" s="4">
        <v>0.44934981381047334</v>
      </c>
      <c r="V204" s="4">
        <v>0.85204693122374031</v>
      </c>
      <c r="W204" s="4">
        <v>0.55857296679082313</v>
      </c>
      <c r="X204" s="4">
        <v>0.40422927909075373</v>
      </c>
    </row>
    <row r="205" spans="1:24" ht="15.5" x14ac:dyDescent="0.35">
      <c r="A205" s="4" t="s">
        <v>744</v>
      </c>
      <c r="B205" s="4" t="s">
        <v>477</v>
      </c>
      <c r="C205" s="4">
        <v>1</v>
      </c>
      <c r="D205" s="4">
        <v>1.0275000000000001</v>
      </c>
      <c r="E205" s="4">
        <v>0.65733940853384676</v>
      </c>
      <c r="F205" s="4">
        <v>0.19139120796956754</v>
      </c>
      <c r="G205" s="4">
        <v>0.45670485837788977</v>
      </c>
      <c r="H205" s="4">
        <v>0.44331496002351262</v>
      </c>
      <c r="I205" s="4">
        <v>0.78516401028623162</v>
      </c>
      <c r="J205" s="4">
        <v>0.48648093519092439</v>
      </c>
      <c r="K205" s="4">
        <v>0.34823774705527499</v>
      </c>
      <c r="L205" s="4">
        <v>0.77534177950445293</v>
      </c>
      <c r="M205" s="4">
        <v>0.50234591333075118</v>
      </c>
      <c r="N205" s="4">
        <v>0.56853760801924624</v>
      </c>
      <c r="O205" s="4">
        <v>0.39464184700745991</v>
      </c>
      <c r="P205" s="4">
        <v>0.81229426423061246</v>
      </c>
      <c r="Q205" s="4">
        <v>1.0668165769704281</v>
      </c>
      <c r="R205" s="4">
        <v>0.43363858968474922</v>
      </c>
      <c r="S205" s="4">
        <v>0.54282785349476248</v>
      </c>
      <c r="T205" s="4">
        <v>0.32710794287689599</v>
      </c>
      <c r="U205" s="4">
        <v>0.45521089833843603</v>
      </c>
      <c r="V205" s="4">
        <v>0.87354718089013372</v>
      </c>
      <c r="W205" s="4">
        <v>0.58005654243662397</v>
      </c>
      <c r="X205" s="4">
        <v>0.42280197569762623</v>
      </c>
    </row>
    <row r="206" spans="1:24" ht="15.5" x14ac:dyDescent="0.35">
      <c r="A206" s="4" t="s">
        <v>744</v>
      </c>
      <c r="B206" s="4" t="s">
        <v>209</v>
      </c>
      <c r="C206" s="4">
        <v>1</v>
      </c>
      <c r="D206" s="4">
        <v>1.03</v>
      </c>
      <c r="E206" s="4">
        <v>0.67854390558332567</v>
      </c>
      <c r="F206" s="4">
        <v>0.19514397675328454</v>
      </c>
      <c r="G206" s="4">
        <v>0.46565985560098566</v>
      </c>
      <c r="H206" s="4">
        <v>0.44730878849219291</v>
      </c>
      <c r="I206" s="4">
        <v>0.79803555143846494</v>
      </c>
      <c r="J206" s="4">
        <v>0.49445603248913628</v>
      </c>
      <c r="K206" s="4">
        <v>0.35172399813814204</v>
      </c>
      <c r="L206" s="4">
        <v>0.79054455949473634</v>
      </c>
      <c r="M206" s="4">
        <v>0.50786619809262756</v>
      </c>
      <c r="N206" s="4">
        <v>0.57307553647550025</v>
      </c>
      <c r="O206" s="4">
        <v>0.40737222916899085</v>
      </c>
      <c r="P206" s="4">
        <v>0.82944443103778476</v>
      </c>
      <c r="Q206" s="4">
        <v>1.074207915840893</v>
      </c>
      <c r="R206" s="4">
        <v>0.44619711783575555</v>
      </c>
      <c r="S206" s="4">
        <v>0.54981705332516717</v>
      </c>
      <c r="T206" s="4">
        <v>0.33448631752825453</v>
      </c>
      <c r="U206" s="4">
        <v>0.46107198286639872</v>
      </c>
      <c r="V206" s="4">
        <v>0.89504743055652725</v>
      </c>
      <c r="W206" s="4">
        <v>0.60154011808242491</v>
      </c>
      <c r="X206" s="4">
        <v>0.44137467230449867</v>
      </c>
    </row>
    <row r="207" spans="1:24" ht="15.5" x14ac:dyDescent="0.35">
      <c r="A207" s="4" t="s">
        <v>744</v>
      </c>
      <c r="B207" s="4" t="s">
        <v>151</v>
      </c>
      <c r="C207" s="4">
        <v>1</v>
      </c>
      <c r="D207" s="4">
        <v>1.0325</v>
      </c>
      <c r="E207" s="4">
        <v>0.69974840263280458</v>
      </c>
      <c r="F207" s="4">
        <v>0.19889674553700157</v>
      </c>
      <c r="G207" s="4">
        <v>0.47461485282408156</v>
      </c>
      <c r="H207" s="4">
        <v>0.4513026169608732</v>
      </c>
      <c r="I207" s="4">
        <v>0.81090709259069826</v>
      </c>
      <c r="J207" s="4">
        <v>0.50243112978734816</v>
      </c>
      <c r="K207" s="4">
        <v>0.35521024922100908</v>
      </c>
      <c r="L207" s="4">
        <v>0.80574733948501975</v>
      </c>
      <c r="M207" s="4">
        <v>0.51338648285450406</v>
      </c>
      <c r="N207" s="4">
        <v>0.57761346493175414</v>
      </c>
      <c r="O207" s="4">
        <v>0.42010261133052185</v>
      </c>
      <c r="P207" s="4">
        <v>0.84659459784495694</v>
      </c>
      <c r="Q207" s="4">
        <v>1.0815992547113578</v>
      </c>
      <c r="R207" s="4">
        <v>0.45875564598676194</v>
      </c>
      <c r="S207" s="4">
        <v>0.55680625315557175</v>
      </c>
      <c r="T207" s="4">
        <v>0.34186469217961307</v>
      </c>
      <c r="U207" s="4">
        <v>0.46693306739436147</v>
      </c>
      <c r="V207" s="4">
        <v>0.91654768022292066</v>
      </c>
      <c r="W207" s="4">
        <v>0.62302369372822586</v>
      </c>
      <c r="X207" s="4">
        <v>0.45994736891137111</v>
      </c>
    </row>
    <row r="208" spans="1:24" ht="15.5" x14ac:dyDescent="0.35">
      <c r="A208" s="4" t="s">
        <v>744</v>
      </c>
      <c r="B208" s="4" t="s">
        <v>478</v>
      </c>
      <c r="C208" s="4">
        <v>1</v>
      </c>
      <c r="D208" s="4">
        <v>1.0349999999999999</v>
      </c>
      <c r="E208" s="4">
        <v>0.72095289968228349</v>
      </c>
      <c r="F208" s="4">
        <v>0.20264951432071857</v>
      </c>
      <c r="G208" s="4">
        <v>0.48356985004717745</v>
      </c>
      <c r="H208" s="4">
        <v>0.4552964454295535</v>
      </c>
      <c r="I208" s="4">
        <v>0.82377863374293159</v>
      </c>
      <c r="J208" s="4">
        <v>0.51040622708556005</v>
      </c>
      <c r="K208" s="4">
        <v>0.35869650030387612</v>
      </c>
      <c r="L208" s="4">
        <v>0.82095011947530316</v>
      </c>
      <c r="M208" s="4">
        <v>0.51890676761638044</v>
      </c>
      <c r="N208" s="4">
        <v>0.58215139338800814</v>
      </c>
      <c r="O208" s="4">
        <v>0.43283299349205279</v>
      </c>
      <c r="P208" s="4">
        <v>0.86374476465212924</v>
      </c>
      <c r="Q208" s="4">
        <v>1.0889905935818227</v>
      </c>
      <c r="R208" s="4">
        <v>0.47131417413776833</v>
      </c>
      <c r="S208" s="4">
        <v>0.56379545298597644</v>
      </c>
      <c r="T208" s="4">
        <v>0.34924306683097162</v>
      </c>
      <c r="U208" s="4">
        <v>0.47279415192232416</v>
      </c>
      <c r="V208" s="4">
        <v>0.93804792988931407</v>
      </c>
      <c r="W208" s="4">
        <v>0.64450726937402669</v>
      </c>
      <c r="X208" s="4">
        <v>0.47852006551824361</v>
      </c>
    </row>
    <row r="209" spans="1:24" ht="15.5" x14ac:dyDescent="0.35">
      <c r="A209" s="4" t="s">
        <v>744</v>
      </c>
      <c r="B209" s="4" t="s">
        <v>479</v>
      </c>
      <c r="C209" s="4">
        <v>1</v>
      </c>
      <c r="D209" s="4">
        <v>1.0375000000000001</v>
      </c>
      <c r="E209" s="4">
        <v>0.7421573967317624</v>
      </c>
      <c r="F209" s="4">
        <v>0.20640228310443559</v>
      </c>
      <c r="G209" s="4">
        <v>0.49252484727027329</v>
      </c>
      <c r="H209" s="4">
        <v>0.45929027389823379</v>
      </c>
      <c r="I209" s="4">
        <v>0.8366501748951648</v>
      </c>
      <c r="J209" s="4">
        <v>0.51838132438377194</v>
      </c>
      <c r="K209" s="4">
        <v>0.36218275138674316</v>
      </c>
      <c r="L209" s="4">
        <v>0.83615289946558646</v>
      </c>
      <c r="M209" s="4">
        <v>0.52442705237825682</v>
      </c>
      <c r="N209" s="4">
        <v>0.58668932184426215</v>
      </c>
      <c r="O209" s="4">
        <v>0.44556337565358373</v>
      </c>
      <c r="P209" s="4">
        <v>0.88089493145930142</v>
      </c>
      <c r="Q209" s="4">
        <v>1.0963819324522874</v>
      </c>
      <c r="R209" s="4">
        <v>0.48387270228877466</v>
      </c>
      <c r="S209" s="4">
        <v>0.57078465281638113</v>
      </c>
      <c r="T209" s="4">
        <v>0.35662144148233021</v>
      </c>
      <c r="U209" s="4">
        <v>0.47865523645028685</v>
      </c>
      <c r="V209" s="4">
        <v>0.95954817955570748</v>
      </c>
      <c r="W209" s="4">
        <v>0.66599084501982753</v>
      </c>
      <c r="X209" s="4">
        <v>0.49709276212511611</v>
      </c>
    </row>
    <row r="210" spans="1:24" ht="15.5" x14ac:dyDescent="0.35">
      <c r="A210" s="4" t="s">
        <v>744</v>
      </c>
      <c r="B210" s="4" t="s">
        <v>480</v>
      </c>
      <c r="C210" s="4">
        <v>1</v>
      </c>
      <c r="D210" s="4">
        <v>1.04</v>
      </c>
      <c r="E210" s="4">
        <v>0.76336189378124142</v>
      </c>
      <c r="F210" s="4">
        <v>0.21015505188815259</v>
      </c>
      <c r="G210" s="4">
        <v>0.50147984449336924</v>
      </c>
      <c r="H210" s="4">
        <v>0.46328410236691409</v>
      </c>
      <c r="I210" s="4">
        <v>0.84952171604739812</v>
      </c>
      <c r="J210" s="4">
        <v>0.52635642168198382</v>
      </c>
      <c r="K210" s="4">
        <v>0.3656690024696102</v>
      </c>
      <c r="L210" s="4">
        <v>0.85135567945586987</v>
      </c>
      <c r="M210" s="4">
        <v>0.5299473371401332</v>
      </c>
      <c r="N210" s="4">
        <v>0.59122725030051604</v>
      </c>
      <c r="O210" s="4">
        <v>0.45829375781511472</v>
      </c>
      <c r="P210" s="4">
        <v>0.89804509826647372</v>
      </c>
      <c r="Q210" s="4">
        <v>1.1037732713227524</v>
      </c>
      <c r="R210" s="4">
        <v>0.49643123043978105</v>
      </c>
      <c r="S210" s="4">
        <v>0.57777385264678582</v>
      </c>
      <c r="T210" s="4">
        <v>0.36399981613368876</v>
      </c>
      <c r="U210" s="4">
        <v>0.48451632097824954</v>
      </c>
      <c r="V210" s="4">
        <v>0.981048429222101</v>
      </c>
      <c r="W210" s="4">
        <v>0.68747442066562847</v>
      </c>
      <c r="X210" s="4">
        <v>0.51566545873198855</v>
      </c>
    </row>
    <row r="211" spans="1:24" ht="15.5" x14ac:dyDescent="0.35">
      <c r="A211" s="4" t="s">
        <v>744</v>
      </c>
      <c r="B211" s="4" t="s">
        <v>481</v>
      </c>
      <c r="C211" s="4">
        <v>1</v>
      </c>
      <c r="D211" s="4">
        <v>1.0425</v>
      </c>
      <c r="E211" s="4">
        <v>0.78456639083072033</v>
      </c>
      <c r="F211" s="4">
        <v>0.21390782067186959</v>
      </c>
      <c r="G211" s="4">
        <v>0.51043484171646503</v>
      </c>
      <c r="H211" s="4">
        <v>0.46727793083559438</v>
      </c>
      <c r="I211" s="4">
        <v>0.86239325719963145</v>
      </c>
      <c r="J211" s="4">
        <v>0.5343315189801956</v>
      </c>
      <c r="K211" s="4">
        <v>0.3691552535524773</v>
      </c>
      <c r="L211" s="4">
        <v>0.86655845944615328</v>
      </c>
      <c r="M211" s="4">
        <v>0.53546762190200958</v>
      </c>
      <c r="N211" s="4">
        <v>0.59576517875677004</v>
      </c>
      <c r="O211" s="4">
        <v>0.47102413997664572</v>
      </c>
      <c r="P211" s="4">
        <v>0.9151952650736459</v>
      </c>
      <c r="Q211" s="4">
        <v>1.1111646101932171</v>
      </c>
      <c r="R211" s="4">
        <v>0.50898975859078743</v>
      </c>
      <c r="S211" s="4">
        <v>0.58476305247719051</v>
      </c>
      <c r="T211" s="4">
        <v>0.3713781907850473</v>
      </c>
      <c r="U211" s="4">
        <v>0.49037740550621223</v>
      </c>
      <c r="V211" s="4">
        <v>1.0025486788884943</v>
      </c>
      <c r="W211" s="4">
        <v>0.70895799631142942</v>
      </c>
      <c r="X211" s="4">
        <v>0.53423815533886099</v>
      </c>
    </row>
    <row r="212" spans="1:24" ht="15.5" x14ac:dyDescent="0.35">
      <c r="A212" s="4" t="s">
        <v>744</v>
      </c>
      <c r="B212" s="4" t="s">
        <v>482</v>
      </c>
      <c r="C212" s="4">
        <v>1</v>
      </c>
      <c r="D212" s="4">
        <v>1.0449999999999999</v>
      </c>
      <c r="E212" s="4">
        <v>0.80577088788019924</v>
      </c>
      <c r="F212" s="4">
        <v>0.21766058945558661</v>
      </c>
      <c r="G212" s="4">
        <v>0.51938983893956092</v>
      </c>
      <c r="H212" s="4">
        <v>0.47127175930427467</v>
      </c>
      <c r="I212" s="4">
        <v>0.87526479835186466</v>
      </c>
      <c r="J212" s="4">
        <v>0.54230661627840748</v>
      </c>
      <c r="K212" s="4">
        <v>0.37264150463534434</v>
      </c>
      <c r="L212" s="4">
        <v>0.88176123943643669</v>
      </c>
      <c r="M212" s="4">
        <v>0.54098790666388596</v>
      </c>
      <c r="N212" s="4">
        <v>0.60030310721302405</v>
      </c>
      <c r="O212" s="4">
        <v>0.48375452213817666</v>
      </c>
      <c r="P212" s="4">
        <v>0.9323454318808182</v>
      </c>
      <c r="Q212" s="4">
        <v>1.1185559490636821</v>
      </c>
      <c r="R212" s="4">
        <v>0.52154828674179377</v>
      </c>
      <c r="S212" s="4">
        <v>0.59175225230759509</v>
      </c>
      <c r="T212" s="4">
        <v>0.3787565654364059</v>
      </c>
      <c r="U212" s="4">
        <v>0.49623849003417497</v>
      </c>
      <c r="V212" s="4">
        <v>1.0240489285548879</v>
      </c>
      <c r="W212" s="4">
        <v>0.73044157195723025</v>
      </c>
      <c r="X212" s="4">
        <v>0.55281085194573343</v>
      </c>
    </row>
    <row r="213" spans="1:24" ht="15.5" x14ac:dyDescent="0.35">
      <c r="A213" s="4" t="s">
        <v>744</v>
      </c>
      <c r="B213" s="4" t="s">
        <v>210</v>
      </c>
      <c r="C213" s="4">
        <v>1</v>
      </c>
      <c r="D213" s="4">
        <v>1.0475000000000001</v>
      </c>
      <c r="E213" s="4">
        <v>0.82697538492967815</v>
      </c>
      <c r="F213" s="4">
        <v>0.22141335823930364</v>
      </c>
      <c r="G213" s="4">
        <v>0.52834483616265682</v>
      </c>
      <c r="H213" s="4">
        <v>0.47526558777295497</v>
      </c>
      <c r="I213" s="4">
        <v>0.88813633950409798</v>
      </c>
      <c r="J213" s="4">
        <v>0.55028171357661937</v>
      </c>
      <c r="K213" s="4">
        <v>0.37612775571821139</v>
      </c>
      <c r="L213" s="4">
        <v>0.8969640194267201</v>
      </c>
      <c r="M213" s="4">
        <v>0.54650819142576235</v>
      </c>
      <c r="N213" s="4">
        <v>0.60484103566927794</v>
      </c>
      <c r="O213" s="4">
        <v>0.4964849042997076</v>
      </c>
      <c r="P213" s="4">
        <v>0.94949559868799049</v>
      </c>
      <c r="Q213" s="4">
        <v>1.1259472879341468</v>
      </c>
      <c r="R213" s="4">
        <v>0.5341068148928001</v>
      </c>
      <c r="S213" s="4">
        <v>0.59874145213799979</v>
      </c>
      <c r="T213" s="4">
        <v>0.38613494008776444</v>
      </c>
      <c r="U213" s="4">
        <v>0.50209957456213761</v>
      </c>
      <c r="V213" s="4">
        <v>1.0455491782212814</v>
      </c>
      <c r="W213" s="4">
        <v>0.75192514760303109</v>
      </c>
      <c r="X213" s="4">
        <v>0.57138354855260598</v>
      </c>
    </row>
    <row r="214" spans="1:24" ht="15.5" x14ac:dyDescent="0.35">
      <c r="A214" s="4" t="s">
        <v>744</v>
      </c>
      <c r="B214" s="4" t="s">
        <v>152</v>
      </c>
      <c r="C214" s="4">
        <v>1</v>
      </c>
      <c r="D214" s="4">
        <v>1.05</v>
      </c>
      <c r="E214" s="4">
        <v>0.84817988197915706</v>
      </c>
      <c r="F214" s="4">
        <v>0.22516612702302063</v>
      </c>
      <c r="G214" s="4">
        <v>0.53729983338575271</v>
      </c>
      <c r="H214" s="4">
        <v>0.47925941624163526</v>
      </c>
      <c r="I214" s="4">
        <v>0.90100788065633131</v>
      </c>
      <c r="J214" s="4">
        <v>0.55825681087483126</v>
      </c>
      <c r="K214" s="4">
        <v>0.37961400680107843</v>
      </c>
      <c r="L214" s="4">
        <v>0.91216679941700352</v>
      </c>
      <c r="M214" s="4">
        <v>0.55202847618763873</v>
      </c>
      <c r="N214" s="4">
        <v>0.60937896412553194</v>
      </c>
      <c r="O214" s="4">
        <v>0.50921528646123859</v>
      </c>
      <c r="P214" s="4">
        <v>0.96664576549516268</v>
      </c>
      <c r="Q214" s="4">
        <v>1.1333386268046117</v>
      </c>
      <c r="R214" s="4">
        <v>0.54666534304380654</v>
      </c>
      <c r="S214" s="4">
        <v>0.60573065196840448</v>
      </c>
      <c r="T214" s="4">
        <v>0.39351331473912299</v>
      </c>
      <c r="U214" s="4">
        <v>0.50796065909010035</v>
      </c>
      <c r="V214" s="4">
        <v>1.0670494278876748</v>
      </c>
      <c r="W214" s="4">
        <v>0.77340872324883203</v>
      </c>
      <c r="X214" s="4">
        <v>0.58995624515947842</v>
      </c>
    </row>
    <row r="215" spans="1:24" ht="15.5" x14ac:dyDescent="0.35">
      <c r="A215" s="4" t="s">
        <v>744</v>
      </c>
      <c r="B215" s="4" t="s">
        <v>483</v>
      </c>
      <c r="C215" s="4">
        <v>1</v>
      </c>
      <c r="D215" s="4">
        <v>1.05</v>
      </c>
      <c r="E215" s="4">
        <v>0.84817988197915706</v>
      </c>
      <c r="F215" s="4">
        <v>0.22516612702302063</v>
      </c>
      <c r="G215" s="4">
        <v>0.53729983338575271</v>
      </c>
      <c r="H215" s="4">
        <v>0.47925941624163526</v>
      </c>
      <c r="I215" s="4">
        <v>0.90100788065633131</v>
      </c>
      <c r="J215" s="4">
        <v>0.55825681087483126</v>
      </c>
      <c r="K215" s="4">
        <v>0.37961400680107843</v>
      </c>
      <c r="L215" s="4">
        <v>0.91216679941700352</v>
      </c>
      <c r="M215" s="4">
        <v>0.55202847618763873</v>
      </c>
      <c r="N215" s="4">
        <v>0.60937896412553194</v>
      </c>
      <c r="O215" s="4">
        <v>0.50921528646123859</v>
      </c>
      <c r="P215" s="4">
        <v>0.96664576549516268</v>
      </c>
      <c r="Q215" s="4">
        <v>1.1333386268046117</v>
      </c>
      <c r="R215" s="4">
        <v>0.54666534304380654</v>
      </c>
      <c r="S215" s="4">
        <v>0.60573065196840448</v>
      </c>
      <c r="T215" s="4">
        <v>0.39351331473912299</v>
      </c>
      <c r="U215" s="4">
        <v>0.50796065909010035</v>
      </c>
      <c r="V215" s="4">
        <v>1.0670494278876748</v>
      </c>
      <c r="W215" s="4">
        <v>0.77340872324883203</v>
      </c>
      <c r="X215" s="4">
        <v>0.58995624515947842</v>
      </c>
    </row>
    <row r="216" spans="1:24" ht="15.5" x14ac:dyDescent="0.35">
      <c r="A216" s="4" t="s">
        <v>744</v>
      </c>
      <c r="B216" s="4" t="s">
        <v>484</v>
      </c>
      <c r="C216" s="4">
        <v>1</v>
      </c>
      <c r="D216" s="4">
        <v>1.05</v>
      </c>
      <c r="E216" s="4">
        <v>0.84817988197915706</v>
      </c>
      <c r="F216" s="4">
        <v>0.22516612702302063</v>
      </c>
      <c r="G216" s="4">
        <v>0.53729983338575271</v>
      </c>
      <c r="H216" s="4">
        <v>0.47925941624163526</v>
      </c>
      <c r="I216" s="4">
        <v>0.90100788065633131</v>
      </c>
      <c r="J216" s="4">
        <v>0.55825681087483126</v>
      </c>
      <c r="K216" s="4">
        <v>0.37961400680107843</v>
      </c>
      <c r="L216" s="4">
        <v>0.91216679941700352</v>
      </c>
      <c r="M216" s="4">
        <v>0.55202847618763873</v>
      </c>
      <c r="N216" s="4">
        <v>0.60937896412553194</v>
      </c>
      <c r="O216" s="4">
        <v>0.50921528646123859</v>
      </c>
      <c r="P216" s="4">
        <v>0.96664576549516268</v>
      </c>
      <c r="Q216" s="4">
        <v>1.1333386268046117</v>
      </c>
      <c r="R216" s="4">
        <v>0.54666534304380654</v>
      </c>
      <c r="S216" s="4">
        <v>0.60573065196840448</v>
      </c>
      <c r="T216" s="4">
        <v>0.39351331473912299</v>
      </c>
      <c r="U216" s="4">
        <v>0.50796065909010035</v>
      </c>
      <c r="V216" s="4">
        <v>1.0670494278876748</v>
      </c>
      <c r="W216" s="4">
        <v>0.77340872324883203</v>
      </c>
      <c r="X216" s="4">
        <v>0.58995624515947842</v>
      </c>
    </row>
    <row r="217" spans="1:24" ht="15.5" x14ac:dyDescent="0.35">
      <c r="A217" s="4" t="s">
        <v>744</v>
      </c>
      <c r="B217" s="4" t="s">
        <v>485</v>
      </c>
      <c r="C217" s="4">
        <v>1</v>
      </c>
      <c r="D217" s="4">
        <v>1.05</v>
      </c>
      <c r="E217" s="4">
        <v>0.84817988197915706</v>
      </c>
      <c r="F217" s="4">
        <v>0.22516612702302063</v>
      </c>
      <c r="G217" s="4">
        <v>0.53729983338575271</v>
      </c>
      <c r="H217" s="4">
        <v>0.47925941624163526</v>
      </c>
      <c r="I217" s="4">
        <v>0.90100788065633131</v>
      </c>
      <c r="J217" s="4">
        <v>0.55825681087483126</v>
      </c>
      <c r="K217" s="4">
        <v>0.37961400680107843</v>
      </c>
      <c r="L217" s="4">
        <v>0.91216679941700352</v>
      </c>
      <c r="M217" s="4">
        <v>0.55202847618763873</v>
      </c>
      <c r="N217" s="4">
        <v>0.60937896412553194</v>
      </c>
      <c r="O217" s="4">
        <v>0.50921528646123859</v>
      </c>
      <c r="P217" s="4">
        <v>0.96664576549516268</v>
      </c>
      <c r="Q217" s="4">
        <v>1.1333386268046117</v>
      </c>
      <c r="R217" s="4">
        <v>0.54666534304380654</v>
      </c>
      <c r="S217" s="4">
        <v>0.60573065196840448</v>
      </c>
      <c r="T217" s="4">
        <v>0.39351331473912299</v>
      </c>
      <c r="U217" s="4">
        <v>0.50796065909010035</v>
      </c>
      <c r="V217" s="4">
        <v>1.0670494278876748</v>
      </c>
      <c r="W217" s="4">
        <v>0.77340872324883203</v>
      </c>
      <c r="X217" s="4">
        <v>0.58995624515947842</v>
      </c>
    </row>
    <row r="218" spans="1:24" ht="15.5" x14ac:dyDescent="0.35">
      <c r="A218" s="4" t="s">
        <v>744</v>
      </c>
      <c r="B218" s="4" t="s">
        <v>486</v>
      </c>
      <c r="C218" s="4">
        <v>1</v>
      </c>
      <c r="D218" s="4">
        <v>1.05</v>
      </c>
      <c r="E218" s="4">
        <v>0.84817988197915706</v>
      </c>
      <c r="F218" s="4">
        <v>0.22516612702302063</v>
      </c>
      <c r="G218" s="4">
        <v>0.53729983338575271</v>
      </c>
      <c r="H218" s="4">
        <v>0.47925941624163526</v>
      </c>
      <c r="I218" s="4">
        <v>0.90100788065633131</v>
      </c>
      <c r="J218" s="4">
        <v>0.55825681087483126</v>
      </c>
      <c r="K218" s="4">
        <v>0.37961400680107843</v>
      </c>
      <c r="L218" s="4">
        <v>0.91216679941700352</v>
      </c>
      <c r="M218" s="4">
        <v>0.55202847618763873</v>
      </c>
      <c r="N218" s="4">
        <v>0.60937896412553194</v>
      </c>
      <c r="O218" s="4">
        <v>0.50921528646123859</v>
      </c>
      <c r="P218" s="4">
        <v>0.96664576549516268</v>
      </c>
      <c r="Q218" s="4">
        <v>1.1333386268046117</v>
      </c>
      <c r="R218" s="4">
        <v>0.54666534304380654</v>
      </c>
      <c r="S218" s="4">
        <v>0.60573065196840448</v>
      </c>
      <c r="T218" s="4">
        <v>0.39351331473912299</v>
      </c>
      <c r="U218" s="4">
        <v>0.50796065909010035</v>
      </c>
      <c r="V218" s="4">
        <v>1.0670494278876748</v>
      </c>
      <c r="W218" s="4">
        <v>0.77340872324883203</v>
      </c>
      <c r="X218" s="4">
        <v>0.58995624515947842</v>
      </c>
    </row>
    <row r="219" spans="1:24" ht="15.5" x14ac:dyDescent="0.35">
      <c r="A219" s="4" t="s">
        <v>744</v>
      </c>
      <c r="B219" s="4" t="s">
        <v>487</v>
      </c>
      <c r="C219" s="4">
        <v>1</v>
      </c>
      <c r="D219" s="4">
        <v>1.05</v>
      </c>
      <c r="E219" s="4">
        <v>0.84817988197915706</v>
      </c>
      <c r="F219" s="4">
        <v>0.22516612702302063</v>
      </c>
      <c r="G219" s="4">
        <v>0.53729983338575271</v>
      </c>
      <c r="H219" s="4">
        <v>0.47925941624163526</v>
      </c>
      <c r="I219" s="4">
        <v>0.90100788065633131</v>
      </c>
      <c r="J219" s="4">
        <v>0.55825681087483126</v>
      </c>
      <c r="K219" s="4">
        <v>0.37961400680107843</v>
      </c>
      <c r="L219" s="4">
        <v>0.91216679941700352</v>
      </c>
      <c r="M219" s="4">
        <v>0.55202847618763873</v>
      </c>
      <c r="N219" s="4">
        <v>0.60937896412553194</v>
      </c>
      <c r="O219" s="4">
        <v>0.50921528646123859</v>
      </c>
      <c r="P219" s="4">
        <v>0.96664576549516268</v>
      </c>
      <c r="Q219" s="4">
        <v>1.1333386268046117</v>
      </c>
      <c r="R219" s="4">
        <v>0.54666534304380654</v>
      </c>
      <c r="S219" s="4">
        <v>0.60573065196840448</v>
      </c>
      <c r="T219" s="4">
        <v>0.39351331473912299</v>
      </c>
      <c r="U219" s="4">
        <v>0.50796065909010035</v>
      </c>
      <c r="V219" s="4">
        <v>1.0670494278876748</v>
      </c>
      <c r="W219" s="4">
        <v>0.77340872324883203</v>
      </c>
      <c r="X219" s="4">
        <v>0.58995624515947842</v>
      </c>
    </row>
    <row r="220" spans="1:24" ht="15.5" x14ac:dyDescent="0.35">
      <c r="A220" s="4" t="s">
        <v>744</v>
      </c>
      <c r="B220" s="4" t="s">
        <v>211</v>
      </c>
      <c r="C220" s="4">
        <v>1</v>
      </c>
      <c r="D220" s="4">
        <v>1.05</v>
      </c>
      <c r="E220" s="4">
        <v>0.84817988197915706</v>
      </c>
      <c r="F220" s="4">
        <v>0.22516612702302063</v>
      </c>
      <c r="G220" s="4">
        <v>0.53729983338575271</v>
      </c>
      <c r="H220" s="4">
        <v>0.47925941624163526</v>
      </c>
      <c r="I220" s="4">
        <v>0.90100788065633131</v>
      </c>
      <c r="J220" s="4">
        <v>0.55825681087483126</v>
      </c>
      <c r="K220" s="4">
        <v>0.37961400680107843</v>
      </c>
      <c r="L220" s="4">
        <v>0.91216679941700352</v>
      </c>
      <c r="M220" s="4">
        <v>0.55202847618763873</v>
      </c>
      <c r="N220" s="4">
        <v>0.60937896412553194</v>
      </c>
      <c r="O220" s="4">
        <v>0.50921528646123859</v>
      </c>
      <c r="P220" s="4">
        <v>0.96664576549516268</v>
      </c>
      <c r="Q220" s="4">
        <v>1.1333386268046117</v>
      </c>
      <c r="R220" s="4">
        <v>0.54666534304380654</v>
      </c>
      <c r="S220" s="4">
        <v>0.60573065196840448</v>
      </c>
      <c r="T220" s="4">
        <v>0.39351331473912299</v>
      </c>
      <c r="U220" s="4">
        <v>0.50796065909010035</v>
      </c>
      <c r="V220" s="4">
        <v>1.0670494278876748</v>
      </c>
      <c r="W220" s="4">
        <v>0.77340872324883203</v>
      </c>
      <c r="X220" s="4">
        <v>0.58995624515947842</v>
      </c>
    </row>
    <row r="221" spans="1:24" ht="15.5" x14ac:dyDescent="0.35">
      <c r="A221" s="4" t="s">
        <v>744</v>
      </c>
      <c r="B221" s="4" t="s">
        <v>153</v>
      </c>
      <c r="C221" s="4">
        <v>1</v>
      </c>
      <c r="D221" s="4">
        <v>1.05</v>
      </c>
      <c r="E221" s="4">
        <v>0.84817988197915706</v>
      </c>
      <c r="F221" s="4">
        <v>0.22516612702302063</v>
      </c>
      <c r="G221" s="4">
        <v>0.53729983338575271</v>
      </c>
      <c r="H221" s="4">
        <v>0.47925941624163526</v>
      </c>
      <c r="I221" s="4">
        <v>0.90100788065633131</v>
      </c>
      <c r="J221" s="4">
        <v>0.55825681087483126</v>
      </c>
      <c r="K221" s="4">
        <v>0.37961400680107843</v>
      </c>
      <c r="L221" s="4">
        <v>0.91216679941700352</v>
      </c>
      <c r="M221" s="4">
        <v>0.55202847618763873</v>
      </c>
      <c r="N221" s="4">
        <v>0.60937896412553194</v>
      </c>
      <c r="O221" s="4">
        <v>0.50921528646123859</v>
      </c>
      <c r="P221" s="4">
        <v>0.96664576549516268</v>
      </c>
      <c r="Q221" s="4">
        <v>1.1333386268046117</v>
      </c>
      <c r="R221" s="4">
        <v>0.54666534304380654</v>
      </c>
      <c r="S221" s="4">
        <v>0.60573065196840448</v>
      </c>
      <c r="T221" s="4">
        <v>0.39351331473912299</v>
      </c>
      <c r="U221" s="4">
        <v>0.50796065909010035</v>
      </c>
      <c r="V221" s="4">
        <v>1.0670494278876748</v>
      </c>
      <c r="W221" s="4">
        <v>0.77340872324883203</v>
      </c>
      <c r="X221" s="4">
        <v>0.58995624515947842</v>
      </c>
    </row>
    <row r="222" spans="1:24" ht="15.5" x14ac:dyDescent="0.35">
      <c r="A222" s="4" t="s">
        <v>744</v>
      </c>
      <c r="B222" s="4" t="s">
        <v>488</v>
      </c>
      <c r="C222" s="4">
        <v>1</v>
      </c>
      <c r="D222" s="4">
        <v>1.05</v>
      </c>
      <c r="E222" s="4">
        <v>0.84817988197915706</v>
      </c>
      <c r="F222" s="4">
        <v>0.22516612702302063</v>
      </c>
      <c r="G222" s="4">
        <v>0.53729983338575271</v>
      </c>
      <c r="H222" s="4">
        <v>0.47925941624163526</v>
      </c>
      <c r="I222" s="4">
        <v>0.90100788065633131</v>
      </c>
      <c r="J222" s="4">
        <v>0.55825681087483126</v>
      </c>
      <c r="K222" s="4">
        <v>0.37961400680107843</v>
      </c>
      <c r="L222" s="4">
        <v>0.91216679941700352</v>
      </c>
      <c r="M222" s="4">
        <v>0.55202847618763873</v>
      </c>
      <c r="N222" s="4">
        <v>0.60937896412553194</v>
      </c>
      <c r="O222" s="4">
        <v>0.50921528646123859</v>
      </c>
      <c r="P222" s="4">
        <v>0.96664576549516268</v>
      </c>
      <c r="Q222" s="4">
        <v>1.1333386268046117</v>
      </c>
      <c r="R222" s="4">
        <v>0.54666534304380654</v>
      </c>
      <c r="S222" s="4">
        <v>0.60573065196840448</v>
      </c>
      <c r="T222" s="4">
        <v>0.39351331473912299</v>
      </c>
      <c r="U222" s="4">
        <v>0.50796065909010035</v>
      </c>
      <c r="V222" s="4">
        <v>1.0670494278876748</v>
      </c>
      <c r="W222" s="4">
        <v>0.77340872324883203</v>
      </c>
      <c r="X222" s="4">
        <v>0.58995624515947842</v>
      </c>
    </row>
    <row r="223" spans="1:24" ht="15.5" x14ac:dyDescent="0.35">
      <c r="A223" s="4" t="s">
        <v>744</v>
      </c>
      <c r="B223" s="4" t="s">
        <v>489</v>
      </c>
      <c r="C223" s="4">
        <v>1</v>
      </c>
      <c r="D223" s="4">
        <v>1.05</v>
      </c>
      <c r="E223" s="4">
        <v>0.84817988197915706</v>
      </c>
      <c r="F223" s="4">
        <v>0.22516612702302063</v>
      </c>
      <c r="G223" s="4">
        <v>0.53729983338575271</v>
      </c>
      <c r="H223" s="4">
        <v>0.47925941624163526</v>
      </c>
      <c r="I223" s="4">
        <v>0.90100788065633131</v>
      </c>
      <c r="J223" s="4">
        <v>0.55825681087483126</v>
      </c>
      <c r="K223" s="4">
        <v>0.37961400680107843</v>
      </c>
      <c r="L223" s="4">
        <v>0.91216679941700352</v>
      </c>
      <c r="M223" s="4">
        <v>0.55202847618763873</v>
      </c>
      <c r="N223" s="4">
        <v>0.60937896412553194</v>
      </c>
      <c r="O223" s="4">
        <v>0.50921528646123859</v>
      </c>
      <c r="P223" s="4">
        <v>0.96664576549516268</v>
      </c>
      <c r="Q223" s="4">
        <v>1.1333386268046117</v>
      </c>
      <c r="R223" s="4">
        <v>0.54666534304380654</v>
      </c>
      <c r="S223" s="4">
        <v>0.60573065196840448</v>
      </c>
      <c r="T223" s="4">
        <v>0.39351331473912299</v>
      </c>
      <c r="U223" s="4">
        <v>0.50796065909010035</v>
      </c>
      <c r="V223" s="4">
        <v>1.0670494278876748</v>
      </c>
      <c r="W223" s="4">
        <v>0.77340872324883203</v>
      </c>
      <c r="X223" s="4">
        <v>0.58995624515947842</v>
      </c>
    </row>
    <row r="224" spans="1:24" ht="15.5" x14ac:dyDescent="0.35">
      <c r="A224" s="4" t="s">
        <v>744</v>
      </c>
      <c r="B224" s="4" t="s">
        <v>490</v>
      </c>
      <c r="C224" s="4">
        <v>1</v>
      </c>
      <c r="D224" s="4">
        <v>1.05</v>
      </c>
      <c r="E224" s="4">
        <v>0.84817988197915706</v>
      </c>
      <c r="F224" s="4">
        <v>0.22516612702302063</v>
      </c>
      <c r="G224" s="4">
        <v>0.53729983338575271</v>
      </c>
      <c r="H224" s="4">
        <v>0.47925941624163526</v>
      </c>
      <c r="I224" s="4">
        <v>0.90100788065633131</v>
      </c>
      <c r="J224" s="4">
        <v>0.55825681087483126</v>
      </c>
      <c r="K224" s="4">
        <v>0.37961400680107843</v>
      </c>
      <c r="L224" s="4">
        <v>0.91216679941700352</v>
      </c>
      <c r="M224" s="4">
        <v>0.55202847618763873</v>
      </c>
      <c r="N224" s="4">
        <v>0.60937896412553194</v>
      </c>
      <c r="O224" s="4">
        <v>0.50921528646123859</v>
      </c>
      <c r="P224" s="4">
        <v>0.96664576549516268</v>
      </c>
      <c r="Q224" s="4">
        <v>1.1333386268046117</v>
      </c>
      <c r="R224" s="4">
        <v>0.54666534304380654</v>
      </c>
      <c r="S224" s="4">
        <v>0.60573065196840448</v>
      </c>
      <c r="T224" s="4">
        <v>0.39351331473912299</v>
      </c>
      <c r="U224" s="4">
        <v>0.50796065909010035</v>
      </c>
      <c r="V224" s="4">
        <v>1.0670494278876748</v>
      </c>
      <c r="W224" s="4">
        <v>0.77340872324883203</v>
      </c>
      <c r="X224" s="4">
        <v>0.58995624515947842</v>
      </c>
    </row>
    <row r="225" spans="1:24" ht="15.5" x14ac:dyDescent="0.35">
      <c r="A225" s="4" t="s">
        <v>744</v>
      </c>
      <c r="B225" s="4" t="s">
        <v>491</v>
      </c>
      <c r="C225" s="4">
        <v>1</v>
      </c>
      <c r="D225" s="4">
        <v>1.05</v>
      </c>
      <c r="E225" s="4">
        <v>0.84817988197915706</v>
      </c>
      <c r="F225" s="4">
        <v>0.22516612702302063</v>
      </c>
      <c r="G225" s="4">
        <v>0.53729983338575271</v>
      </c>
      <c r="H225" s="4">
        <v>0.47925941624163526</v>
      </c>
      <c r="I225" s="4">
        <v>0.90100788065633131</v>
      </c>
      <c r="J225" s="4">
        <v>0.55825681087483126</v>
      </c>
      <c r="K225" s="4">
        <v>0.37961400680107843</v>
      </c>
      <c r="L225" s="4">
        <v>0.91216679941700352</v>
      </c>
      <c r="M225" s="4">
        <v>0.55202847618763873</v>
      </c>
      <c r="N225" s="4">
        <v>0.60937896412553194</v>
      </c>
      <c r="O225" s="4">
        <v>0.50921528646123859</v>
      </c>
      <c r="P225" s="4">
        <v>0.96664576549516268</v>
      </c>
      <c r="Q225" s="4">
        <v>1.1333386268046117</v>
      </c>
      <c r="R225" s="4">
        <v>0.54666534304380654</v>
      </c>
      <c r="S225" s="4">
        <v>0.60573065196840448</v>
      </c>
      <c r="T225" s="4">
        <v>0.39351331473912299</v>
      </c>
      <c r="U225" s="4">
        <v>0.50796065909010035</v>
      </c>
      <c r="V225" s="4">
        <v>1.0670494278876748</v>
      </c>
      <c r="W225" s="4">
        <v>0.77340872324883203</v>
      </c>
      <c r="X225" s="4">
        <v>0.58995624515947842</v>
      </c>
    </row>
    <row r="226" spans="1:24" ht="15.5" x14ac:dyDescent="0.35">
      <c r="A226" s="4" t="s">
        <v>744</v>
      </c>
      <c r="B226" s="4" t="s">
        <v>492</v>
      </c>
      <c r="C226" s="4">
        <v>1</v>
      </c>
      <c r="D226" s="4">
        <v>1.05</v>
      </c>
      <c r="E226" s="4">
        <v>0.84817988197915706</v>
      </c>
      <c r="F226" s="4">
        <v>0.22516612702302063</v>
      </c>
      <c r="G226" s="4">
        <v>0.53729983338575271</v>
      </c>
      <c r="H226" s="4">
        <v>0.47925941624163526</v>
      </c>
      <c r="I226" s="4">
        <v>0.90100788065633131</v>
      </c>
      <c r="J226" s="4">
        <v>0.55825681087483126</v>
      </c>
      <c r="K226" s="4">
        <v>0.37961400680107843</v>
      </c>
      <c r="L226" s="4">
        <v>0.91216679941700352</v>
      </c>
      <c r="M226" s="4">
        <v>0.55202847618763873</v>
      </c>
      <c r="N226" s="4">
        <v>0.60937896412553194</v>
      </c>
      <c r="O226" s="4">
        <v>0.50921528646123859</v>
      </c>
      <c r="P226" s="4">
        <v>0.96664576549516268</v>
      </c>
      <c r="Q226" s="4">
        <v>1.1333386268046117</v>
      </c>
      <c r="R226" s="4">
        <v>0.54666534304380654</v>
      </c>
      <c r="S226" s="4">
        <v>0.60573065196840448</v>
      </c>
      <c r="T226" s="4">
        <v>0.39351331473912299</v>
      </c>
      <c r="U226" s="4">
        <v>0.50796065909010035</v>
      </c>
      <c r="V226" s="4">
        <v>1.0670494278876748</v>
      </c>
      <c r="W226" s="4">
        <v>0.77340872324883203</v>
      </c>
      <c r="X226" s="4">
        <v>0.58995624515947842</v>
      </c>
    </row>
    <row r="227" spans="1:24" ht="15.5" x14ac:dyDescent="0.35">
      <c r="A227" s="4" t="s">
        <v>744</v>
      </c>
      <c r="B227" s="4" t="s">
        <v>212</v>
      </c>
      <c r="C227" s="4">
        <v>1</v>
      </c>
      <c r="D227" s="4">
        <v>1.05</v>
      </c>
      <c r="E227" s="4">
        <v>0.84817988197915706</v>
      </c>
      <c r="F227" s="4">
        <v>0.22516612702302063</v>
      </c>
      <c r="G227" s="4">
        <v>0.53729983338575271</v>
      </c>
      <c r="H227" s="4">
        <v>0.47925941624163526</v>
      </c>
      <c r="I227" s="4">
        <v>0.90100788065633131</v>
      </c>
      <c r="J227" s="4">
        <v>0.55825681087483126</v>
      </c>
      <c r="K227" s="4">
        <v>0.37961400680107843</v>
      </c>
      <c r="L227" s="4">
        <v>0.91216679941700352</v>
      </c>
      <c r="M227" s="4">
        <v>0.55202847618763873</v>
      </c>
      <c r="N227" s="4">
        <v>0.60937896412553194</v>
      </c>
      <c r="O227" s="4">
        <v>0.50921528646123859</v>
      </c>
      <c r="P227" s="4">
        <v>0.96664576549516268</v>
      </c>
      <c r="Q227" s="4">
        <v>1.1333386268046117</v>
      </c>
      <c r="R227" s="4">
        <v>0.54666534304380654</v>
      </c>
      <c r="S227" s="4">
        <v>0.60573065196840448</v>
      </c>
      <c r="T227" s="4">
        <v>0.39351331473912299</v>
      </c>
      <c r="U227" s="4">
        <v>0.50796065909010035</v>
      </c>
      <c r="V227" s="4">
        <v>1.0670494278876748</v>
      </c>
      <c r="W227" s="4">
        <v>0.77340872324883203</v>
      </c>
      <c r="X227" s="4">
        <v>0.58995624515947842</v>
      </c>
    </row>
    <row r="228" spans="1:24" ht="15.5" x14ac:dyDescent="0.35">
      <c r="A228" s="4" t="s">
        <v>744</v>
      </c>
      <c r="B228" s="4" t="s">
        <v>154</v>
      </c>
      <c r="C228" s="4">
        <v>1</v>
      </c>
      <c r="D228" s="4">
        <v>1.05</v>
      </c>
      <c r="E228" s="4">
        <v>0.84817988197915706</v>
      </c>
      <c r="F228" s="4">
        <v>0.22516612702302063</v>
      </c>
      <c r="G228" s="4">
        <v>0.53729983338575271</v>
      </c>
      <c r="H228" s="4">
        <v>0.47925941624163526</v>
      </c>
      <c r="I228" s="4">
        <v>0.90100788065633131</v>
      </c>
      <c r="J228" s="4">
        <v>0.55825681087483126</v>
      </c>
      <c r="K228" s="4">
        <v>0.37961400680107843</v>
      </c>
      <c r="L228" s="4">
        <v>0.91216679941700352</v>
      </c>
      <c r="M228" s="4">
        <v>0.55202847618763873</v>
      </c>
      <c r="N228" s="4">
        <v>0.60937896412553194</v>
      </c>
      <c r="O228" s="4">
        <v>0.50921528646123859</v>
      </c>
      <c r="P228" s="4">
        <v>0.96664576549516268</v>
      </c>
      <c r="Q228" s="4">
        <v>1.1333386268046117</v>
      </c>
      <c r="R228" s="4">
        <v>0.54666534304380654</v>
      </c>
      <c r="S228" s="4">
        <v>0.60573065196840448</v>
      </c>
      <c r="T228" s="4">
        <v>0.39351331473912299</v>
      </c>
      <c r="U228" s="4">
        <v>0.50796065909010035</v>
      </c>
      <c r="V228" s="4">
        <v>1.0670494278876748</v>
      </c>
      <c r="W228" s="4">
        <v>0.77340872324883203</v>
      </c>
      <c r="X228" s="4">
        <v>0.58995624515947842</v>
      </c>
    </row>
    <row r="229" spans="1:24" ht="15.5" x14ac:dyDescent="0.35">
      <c r="A229" s="4" t="s">
        <v>744</v>
      </c>
      <c r="B229" s="4" t="s">
        <v>493</v>
      </c>
      <c r="C229" s="4">
        <v>1</v>
      </c>
      <c r="D229" s="4">
        <v>1.05</v>
      </c>
      <c r="E229" s="4">
        <v>0.84817988197915706</v>
      </c>
      <c r="F229" s="4">
        <v>0.22516612702302063</v>
      </c>
      <c r="G229" s="4">
        <v>0.53729983338575271</v>
      </c>
      <c r="H229" s="4">
        <v>0.47925941624163526</v>
      </c>
      <c r="I229" s="4">
        <v>0.90100788065633131</v>
      </c>
      <c r="J229" s="4">
        <v>0.55825681087483126</v>
      </c>
      <c r="K229" s="4">
        <v>0.37961400680107843</v>
      </c>
      <c r="L229" s="4">
        <v>0.91216679941700352</v>
      </c>
      <c r="M229" s="4">
        <v>0.55202847618763873</v>
      </c>
      <c r="N229" s="4">
        <v>0.60937896412553194</v>
      </c>
      <c r="O229" s="4">
        <v>0.50921528646123859</v>
      </c>
      <c r="P229" s="4">
        <v>0.96664576549516268</v>
      </c>
      <c r="Q229" s="4">
        <v>1.1333386268046117</v>
      </c>
      <c r="R229" s="4">
        <v>0.54666534304380654</v>
      </c>
      <c r="S229" s="4">
        <v>0.60573065196840448</v>
      </c>
      <c r="T229" s="4">
        <v>0.39351331473912299</v>
      </c>
      <c r="U229" s="4">
        <v>0.50796065909010035</v>
      </c>
      <c r="V229" s="4">
        <v>1.0670494278876748</v>
      </c>
      <c r="W229" s="4">
        <v>0.77340872324883203</v>
      </c>
      <c r="X229" s="4">
        <v>0.58995624515947842</v>
      </c>
    </row>
    <row r="230" spans="1:24" ht="15.5" x14ac:dyDescent="0.35">
      <c r="A230" s="4" t="s">
        <v>744</v>
      </c>
      <c r="B230" s="4" t="s">
        <v>494</v>
      </c>
      <c r="C230" s="4">
        <v>1</v>
      </c>
      <c r="D230" s="4">
        <v>1.0466666666666666</v>
      </c>
      <c r="E230" s="4">
        <v>0.81990721924651844</v>
      </c>
      <c r="F230" s="4">
        <v>0.22016243531139795</v>
      </c>
      <c r="G230" s="4">
        <v>0.52535983708829159</v>
      </c>
      <c r="H230" s="4">
        <v>0.47393431161672822</v>
      </c>
      <c r="I230" s="4">
        <v>0.88384582578668691</v>
      </c>
      <c r="J230" s="4">
        <v>0.54762334781054878</v>
      </c>
      <c r="K230" s="4">
        <v>0.37496567202392239</v>
      </c>
      <c r="L230" s="4">
        <v>0.89189642609662567</v>
      </c>
      <c r="M230" s="4">
        <v>0.54466809650513692</v>
      </c>
      <c r="N230" s="4">
        <v>0.60332839285052664</v>
      </c>
      <c r="O230" s="4">
        <v>0.4922414435791973</v>
      </c>
      <c r="P230" s="4">
        <v>0.94377887641893299</v>
      </c>
      <c r="Q230" s="4">
        <v>1.1234835083106587</v>
      </c>
      <c r="R230" s="4">
        <v>0.52992063884246476</v>
      </c>
      <c r="S230" s="4">
        <v>0.59641171886119826</v>
      </c>
      <c r="T230" s="4">
        <v>0.38367548187064493</v>
      </c>
      <c r="U230" s="4">
        <v>0.50014587971948343</v>
      </c>
      <c r="V230" s="4">
        <v>1.0383824283324834</v>
      </c>
      <c r="W230" s="4">
        <v>0.74476395572109755</v>
      </c>
      <c r="X230" s="4">
        <v>0.56519264968364846</v>
      </c>
    </row>
    <row r="231" spans="1:24" ht="15.5" x14ac:dyDescent="0.35">
      <c r="A231" s="4" t="s">
        <v>744</v>
      </c>
      <c r="B231" s="4" t="s">
        <v>495</v>
      </c>
      <c r="C231" s="4">
        <v>1</v>
      </c>
      <c r="D231" s="4">
        <v>1.0433333333333334</v>
      </c>
      <c r="E231" s="4">
        <v>0.79163455651387993</v>
      </c>
      <c r="F231" s="4">
        <v>0.21515874359977527</v>
      </c>
      <c r="G231" s="4">
        <v>0.51341984079083036</v>
      </c>
      <c r="H231" s="4">
        <v>0.46860920699182113</v>
      </c>
      <c r="I231" s="4">
        <v>0.86668377091704252</v>
      </c>
      <c r="J231" s="4">
        <v>0.5369898847462663</v>
      </c>
      <c r="K231" s="4">
        <v>0.3703173372467663</v>
      </c>
      <c r="L231" s="4">
        <v>0.87162605277624783</v>
      </c>
      <c r="M231" s="4">
        <v>0.53730771682263501</v>
      </c>
      <c r="N231" s="4">
        <v>0.59727782157552134</v>
      </c>
      <c r="O231" s="4">
        <v>0.47526760069715601</v>
      </c>
      <c r="P231" s="4">
        <v>0.92091198734270341</v>
      </c>
      <c r="Q231" s="4">
        <v>1.1136283898167054</v>
      </c>
      <c r="R231" s="4">
        <v>0.51317593464112288</v>
      </c>
      <c r="S231" s="4">
        <v>0.58709278575399204</v>
      </c>
      <c r="T231" s="4">
        <v>0.37383764900216682</v>
      </c>
      <c r="U231" s="4">
        <v>0.49233110034886651</v>
      </c>
      <c r="V231" s="4">
        <v>1.0097154287772923</v>
      </c>
      <c r="W231" s="4">
        <v>0.71611918819336295</v>
      </c>
      <c r="X231" s="4">
        <v>0.5404290542078185</v>
      </c>
    </row>
    <row r="232" spans="1:24" ht="15.5" x14ac:dyDescent="0.35">
      <c r="A232" s="4" t="s">
        <v>744</v>
      </c>
      <c r="B232" s="4" t="s">
        <v>496</v>
      </c>
      <c r="C232" s="4">
        <v>1</v>
      </c>
      <c r="D232" s="4">
        <v>1.04</v>
      </c>
      <c r="E232" s="4">
        <v>0.76336189378124131</v>
      </c>
      <c r="F232" s="4">
        <v>0.21015505188815259</v>
      </c>
      <c r="G232" s="4">
        <v>0.50147984449336924</v>
      </c>
      <c r="H232" s="4">
        <v>0.46328410236691409</v>
      </c>
      <c r="I232" s="4">
        <v>0.84952171604739812</v>
      </c>
      <c r="J232" s="4">
        <v>0.52635642168198371</v>
      </c>
      <c r="K232" s="4">
        <v>0.36566900246961026</v>
      </c>
      <c r="L232" s="4">
        <v>0.85135567945586998</v>
      </c>
      <c r="M232" s="4">
        <v>0.5299473371401332</v>
      </c>
      <c r="N232" s="4">
        <v>0.59122725030051604</v>
      </c>
      <c r="O232" s="4">
        <v>0.45829375781511472</v>
      </c>
      <c r="P232" s="4">
        <v>0.89804509826647372</v>
      </c>
      <c r="Q232" s="4">
        <v>1.1037732713227524</v>
      </c>
      <c r="R232" s="4">
        <v>0.49643123043978105</v>
      </c>
      <c r="S232" s="4">
        <v>0.57777385264678582</v>
      </c>
      <c r="T232" s="4">
        <v>0.36399981613368876</v>
      </c>
      <c r="U232" s="4">
        <v>0.48451632097824954</v>
      </c>
      <c r="V232" s="4">
        <v>0.981048429222101</v>
      </c>
      <c r="W232" s="4">
        <v>0.68747442066562847</v>
      </c>
      <c r="X232" s="4">
        <v>0.51566545873198855</v>
      </c>
    </row>
    <row r="233" spans="1:24" ht="15.5" x14ac:dyDescent="0.35">
      <c r="A233" s="4" t="s">
        <v>744</v>
      </c>
      <c r="B233" s="4" t="s">
        <v>497</v>
      </c>
      <c r="C233" s="4">
        <v>1</v>
      </c>
      <c r="D233" s="4">
        <v>1.0366666666666666</v>
      </c>
      <c r="E233" s="4">
        <v>0.7350892310486028</v>
      </c>
      <c r="F233" s="4">
        <v>0.20515136017652991</v>
      </c>
      <c r="G233" s="4">
        <v>0.48953984819590801</v>
      </c>
      <c r="H233" s="4">
        <v>0.45795899774200705</v>
      </c>
      <c r="I233" s="4">
        <v>0.83235966117775373</v>
      </c>
      <c r="J233" s="4">
        <v>0.51572295861770123</v>
      </c>
      <c r="K233" s="4">
        <v>0.36102066769245417</v>
      </c>
      <c r="L233" s="4">
        <v>0.83108530613549214</v>
      </c>
      <c r="M233" s="4">
        <v>0.52258695745763128</v>
      </c>
      <c r="N233" s="4">
        <v>0.58517667902551085</v>
      </c>
      <c r="O233" s="4">
        <v>0.44131991493307343</v>
      </c>
      <c r="P233" s="4">
        <v>0.87517820919024403</v>
      </c>
      <c r="Q233" s="4">
        <v>1.0939181528287991</v>
      </c>
      <c r="R233" s="4">
        <v>0.47968652623843921</v>
      </c>
      <c r="S233" s="4">
        <v>0.56845491953957961</v>
      </c>
      <c r="T233" s="4">
        <v>0.3541619832652107</v>
      </c>
      <c r="U233" s="4">
        <v>0.47670154160763262</v>
      </c>
      <c r="V233" s="4">
        <v>0.95238142966690975</v>
      </c>
      <c r="W233" s="4">
        <v>0.65882965313789399</v>
      </c>
      <c r="X233" s="4">
        <v>0.49090186325615859</v>
      </c>
    </row>
    <row r="234" spans="1:24" ht="15.5" x14ac:dyDescent="0.35">
      <c r="A234" s="4" t="s">
        <v>744</v>
      </c>
      <c r="B234" s="4" t="s">
        <v>213</v>
      </c>
      <c r="C234" s="4">
        <v>1</v>
      </c>
      <c r="D234" s="4">
        <v>1.0333333333333334</v>
      </c>
      <c r="E234" s="4">
        <v>0.70681656831596418</v>
      </c>
      <c r="F234" s="4">
        <v>0.20014766846490722</v>
      </c>
      <c r="G234" s="4">
        <v>0.47759985189844684</v>
      </c>
      <c r="H234" s="4">
        <v>0.45263389311709995</v>
      </c>
      <c r="I234" s="4">
        <v>0.81519760630810933</v>
      </c>
      <c r="J234" s="4">
        <v>0.50508949555341875</v>
      </c>
      <c r="K234" s="4">
        <v>0.35637233291529813</v>
      </c>
      <c r="L234" s="4">
        <v>0.81081493281511419</v>
      </c>
      <c r="M234" s="4">
        <v>0.51522657777512948</v>
      </c>
      <c r="N234" s="4">
        <v>0.57912610775050555</v>
      </c>
      <c r="O234" s="4">
        <v>0.42434607205103214</v>
      </c>
      <c r="P234" s="4">
        <v>0.85231132011401445</v>
      </c>
      <c r="Q234" s="4">
        <v>1.0840630343348461</v>
      </c>
      <c r="R234" s="4">
        <v>0.46294182203709744</v>
      </c>
      <c r="S234" s="4">
        <v>0.55913598643237339</v>
      </c>
      <c r="T234" s="4">
        <v>0.34432415039673259</v>
      </c>
      <c r="U234" s="4">
        <v>0.4688867622370157</v>
      </c>
      <c r="V234" s="4">
        <v>0.9237144301117185</v>
      </c>
      <c r="W234" s="4">
        <v>0.6301848856101594</v>
      </c>
      <c r="X234" s="4">
        <v>0.46613826778032863</v>
      </c>
    </row>
    <row r="235" spans="1:24" ht="15.5" x14ac:dyDescent="0.35">
      <c r="A235" s="4" t="s">
        <v>744</v>
      </c>
      <c r="B235" s="4" t="s">
        <v>155</v>
      </c>
      <c r="C235" s="4">
        <v>1</v>
      </c>
      <c r="D235" s="4">
        <v>1.03</v>
      </c>
      <c r="E235" s="4">
        <v>0.67854390558332567</v>
      </c>
      <c r="F235" s="4">
        <v>0.19514397675328454</v>
      </c>
      <c r="G235" s="4">
        <v>0.46565985560098566</v>
      </c>
      <c r="H235" s="4">
        <v>0.44730878849219291</v>
      </c>
      <c r="I235" s="4">
        <v>0.79803555143846494</v>
      </c>
      <c r="J235" s="4">
        <v>0.49445603248913628</v>
      </c>
      <c r="K235" s="4">
        <v>0.35172399813814204</v>
      </c>
      <c r="L235" s="4">
        <v>0.79054455949473634</v>
      </c>
      <c r="M235" s="4">
        <v>0.50786619809262767</v>
      </c>
      <c r="N235" s="4">
        <v>0.57307553647550025</v>
      </c>
      <c r="O235" s="4">
        <v>0.40737222916899085</v>
      </c>
      <c r="P235" s="4">
        <v>0.82944443103778476</v>
      </c>
      <c r="Q235" s="4">
        <v>1.0742079158408928</v>
      </c>
      <c r="R235" s="4">
        <v>0.44619711783575561</v>
      </c>
      <c r="S235" s="4">
        <v>0.54981705332516717</v>
      </c>
      <c r="T235" s="4">
        <v>0.33448631752825453</v>
      </c>
      <c r="U235" s="4">
        <v>0.46107198286639878</v>
      </c>
      <c r="V235" s="4">
        <v>0.89504743055652725</v>
      </c>
      <c r="W235" s="4">
        <v>0.60154011808242491</v>
      </c>
      <c r="X235" s="4">
        <v>0.44137467230449867</v>
      </c>
    </row>
    <row r="236" spans="1:24" ht="15.5" x14ac:dyDescent="0.35">
      <c r="A236" s="4" t="s">
        <v>744</v>
      </c>
      <c r="B236" s="4" t="s">
        <v>498</v>
      </c>
      <c r="C236" s="4">
        <v>1</v>
      </c>
      <c r="D236" s="4">
        <v>1.0266666666666666</v>
      </c>
      <c r="E236" s="4">
        <v>0.65027124285068705</v>
      </c>
      <c r="F236" s="4">
        <v>0.19014028504166186</v>
      </c>
      <c r="G236" s="4">
        <v>0.45371985930352454</v>
      </c>
      <c r="H236" s="4">
        <v>0.44198368386728587</v>
      </c>
      <c r="I236" s="4">
        <v>0.78087349656882044</v>
      </c>
      <c r="J236" s="4">
        <v>0.48382256942485374</v>
      </c>
      <c r="K236" s="4">
        <v>0.347075663360986</v>
      </c>
      <c r="L236" s="4">
        <v>0.7702741861743585</v>
      </c>
      <c r="M236" s="4">
        <v>0.50050581841012576</v>
      </c>
      <c r="N236" s="4">
        <v>0.56702496520049495</v>
      </c>
      <c r="O236" s="4">
        <v>0.39039838628694956</v>
      </c>
      <c r="P236" s="4">
        <v>0.80657754196155507</v>
      </c>
      <c r="Q236" s="4">
        <v>1.0643527973469398</v>
      </c>
      <c r="R236" s="4">
        <v>0.42945241363441378</v>
      </c>
      <c r="S236" s="4">
        <v>0.54049812021796095</v>
      </c>
      <c r="T236" s="4">
        <v>0.32464848465977647</v>
      </c>
      <c r="U236" s="4">
        <v>0.45325720349578186</v>
      </c>
      <c r="V236" s="4">
        <v>0.86638043100133588</v>
      </c>
      <c r="W236" s="4">
        <v>0.57289535055469032</v>
      </c>
      <c r="X236" s="4">
        <v>0.41661107682866871</v>
      </c>
    </row>
    <row r="237" spans="1:24" ht="15.5" x14ac:dyDescent="0.35">
      <c r="A237" s="4" t="s">
        <v>744</v>
      </c>
      <c r="B237" s="4" t="s">
        <v>499</v>
      </c>
      <c r="C237" s="4">
        <v>1</v>
      </c>
      <c r="D237" s="4">
        <v>1.0233333333333334</v>
      </c>
      <c r="E237" s="4">
        <v>0.62199858011804854</v>
      </c>
      <c r="F237" s="4">
        <v>0.18513659333003918</v>
      </c>
      <c r="G237" s="4">
        <v>0.44177986300606331</v>
      </c>
      <c r="H237" s="4">
        <v>0.43665857924237877</v>
      </c>
      <c r="I237" s="4">
        <v>0.76371144169917615</v>
      </c>
      <c r="J237" s="4">
        <v>0.47318910636057127</v>
      </c>
      <c r="K237" s="4">
        <v>0.3424273285838299</v>
      </c>
      <c r="L237" s="4">
        <v>0.75000381285398066</v>
      </c>
      <c r="M237" s="4">
        <v>0.49314543872762395</v>
      </c>
      <c r="N237" s="4">
        <v>0.56097439392548964</v>
      </c>
      <c r="O237" s="4">
        <v>0.37342454340490827</v>
      </c>
      <c r="P237" s="4">
        <v>0.78371065288532549</v>
      </c>
      <c r="Q237" s="4">
        <v>1.0544976788529867</v>
      </c>
      <c r="R237" s="4">
        <v>0.41270770943307195</v>
      </c>
      <c r="S237" s="4">
        <v>0.53117918711075474</v>
      </c>
      <c r="T237" s="4">
        <v>0.31481065179129841</v>
      </c>
      <c r="U237" s="4">
        <v>0.44544242412516488</v>
      </c>
      <c r="V237" s="4">
        <v>0.83771343144614474</v>
      </c>
      <c r="W237" s="4">
        <v>0.54425058302695584</v>
      </c>
      <c r="X237" s="4">
        <v>0.39184748135283876</v>
      </c>
    </row>
    <row r="238" spans="1:24" ht="15.5" x14ac:dyDescent="0.35">
      <c r="A238" s="4" t="s">
        <v>744</v>
      </c>
      <c r="B238" s="4" t="s">
        <v>500</v>
      </c>
      <c r="C238" s="4">
        <v>1</v>
      </c>
      <c r="D238" s="4">
        <v>1.02</v>
      </c>
      <c r="E238" s="4">
        <v>0.59372591738540992</v>
      </c>
      <c r="F238" s="4">
        <v>0.1801329016184165</v>
      </c>
      <c r="G238" s="4">
        <v>0.42983986670860219</v>
      </c>
      <c r="H238" s="4">
        <v>0.43133347461747173</v>
      </c>
      <c r="I238" s="4">
        <v>0.74654938682953165</v>
      </c>
      <c r="J238" s="4">
        <v>0.46255564329628873</v>
      </c>
      <c r="K238" s="4">
        <v>0.33777899380667387</v>
      </c>
      <c r="L238" s="4">
        <v>0.72973343953360281</v>
      </c>
      <c r="M238" s="4">
        <v>0.48578505904512209</v>
      </c>
      <c r="N238" s="4">
        <v>0.55492382265048434</v>
      </c>
      <c r="O238" s="4">
        <v>0.35645070052286698</v>
      </c>
      <c r="P238" s="4">
        <v>0.7608437638090958</v>
      </c>
      <c r="Q238" s="4">
        <v>1.0446425603590335</v>
      </c>
      <c r="R238" s="4">
        <v>0.39596300523173011</v>
      </c>
      <c r="S238" s="4">
        <v>0.52186025400354852</v>
      </c>
      <c r="T238" s="4">
        <v>0.3049728189228203</v>
      </c>
      <c r="U238" s="4">
        <v>0.43762764475454796</v>
      </c>
      <c r="V238" s="4">
        <v>0.80904643189095338</v>
      </c>
      <c r="W238" s="4">
        <v>0.51560581549922135</v>
      </c>
      <c r="X238" s="4">
        <v>0.3670838858770088</v>
      </c>
    </row>
    <row r="239" spans="1:24" ht="15.5" x14ac:dyDescent="0.35">
      <c r="A239" s="4" t="s">
        <v>744</v>
      </c>
      <c r="B239" s="4" t="s">
        <v>501</v>
      </c>
      <c r="C239" s="4">
        <v>1</v>
      </c>
      <c r="D239" s="4">
        <v>1.0166666666666666</v>
      </c>
      <c r="E239" s="4">
        <v>0.5654532546527713</v>
      </c>
      <c r="F239" s="4">
        <v>0.17512920990679381</v>
      </c>
      <c r="G239" s="4">
        <v>0.41789987041114096</v>
      </c>
      <c r="H239" s="4">
        <v>0.42600836999256469</v>
      </c>
      <c r="I239" s="4">
        <v>0.72938733195988736</v>
      </c>
      <c r="J239" s="4">
        <v>0.45192218023200625</v>
      </c>
      <c r="K239" s="4">
        <v>0.33313065902951777</v>
      </c>
      <c r="L239" s="4">
        <v>0.70946306621322497</v>
      </c>
      <c r="M239" s="4">
        <v>0.47842467936262023</v>
      </c>
      <c r="N239" s="4">
        <v>0.54887325137547904</v>
      </c>
      <c r="O239" s="4">
        <v>0.33947685764082569</v>
      </c>
      <c r="P239" s="4">
        <v>0.73797687473286611</v>
      </c>
      <c r="Q239" s="4">
        <v>1.0347874418650804</v>
      </c>
      <c r="R239" s="4">
        <v>0.37921830103038828</v>
      </c>
      <c r="S239" s="4">
        <v>0.5125413208963423</v>
      </c>
      <c r="T239" s="4">
        <v>0.29513498605434224</v>
      </c>
      <c r="U239" s="4">
        <v>0.42981286538393104</v>
      </c>
      <c r="V239" s="4">
        <v>0.78037943233576224</v>
      </c>
      <c r="W239" s="4">
        <v>0.48696104797148682</v>
      </c>
      <c r="X239" s="4">
        <v>0.34232029040117884</v>
      </c>
    </row>
    <row r="240" spans="1:24" ht="15.5" x14ac:dyDescent="0.35">
      <c r="A240" s="4" t="s">
        <v>744</v>
      </c>
      <c r="B240" s="4" t="s">
        <v>502</v>
      </c>
      <c r="C240" s="4">
        <v>1</v>
      </c>
      <c r="D240" s="4">
        <v>1.0133333333333334</v>
      </c>
      <c r="E240" s="4">
        <v>0.53718059192013279</v>
      </c>
      <c r="F240" s="4">
        <v>0.17012551819517116</v>
      </c>
      <c r="G240" s="4">
        <v>0.40595987411367984</v>
      </c>
      <c r="H240" s="4">
        <v>0.4206832653676576</v>
      </c>
      <c r="I240" s="4">
        <v>0.71222527709024286</v>
      </c>
      <c r="J240" s="4">
        <v>0.44128871716772378</v>
      </c>
      <c r="K240" s="4">
        <v>0.32848232425236173</v>
      </c>
      <c r="L240" s="4">
        <v>0.68919269289284713</v>
      </c>
      <c r="M240" s="4">
        <v>0.47106429968011837</v>
      </c>
      <c r="N240" s="4">
        <v>0.54282268010047385</v>
      </c>
      <c r="O240" s="4">
        <v>0.3225030147587844</v>
      </c>
      <c r="P240" s="4">
        <v>0.71510998565663653</v>
      </c>
      <c r="Q240" s="4">
        <v>1.0249323233711272</v>
      </c>
      <c r="R240" s="4">
        <v>0.36247359682904645</v>
      </c>
      <c r="S240" s="4">
        <v>0.50322238778913608</v>
      </c>
      <c r="T240" s="4">
        <v>0.28529715318586413</v>
      </c>
      <c r="U240" s="4">
        <v>0.42199808601331412</v>
      </c>
      <c r="V240" s="4">
        <v>0.75171243278057087</v>
      </c>
      <c r="W240" s="4">
        <v>0.45831628044375228</v>
      </c>
      <c r="X240" s="4">
        <v>0.31755669492534888</v>
      </c>
    </row>
    <row r="241" spans="1:24" ht="15.5" x14ac:dyDescent="0.35">
      <c r="A241" s="4" t="s">
        <v>744</v>
      </c>
      <c r="B241" s="4" t="s">
        <v>214</v>
      </c>
      <c r="C241" s="4">
        <v>1</v>
      </c>
      <c r="D241" s="4">
        <v>1.01</v>
      </c>
      <c r="E241" s="4">
        <v>0.50890792918749428</v>
      </c>
      <c r="F241" s="4">
        <v>0.16512182648354848</v>
      </c>
      <c r="G241" s="4">
        <v>0.39401987781621867</v>
      </c>
      <c r="H241" s="4">
        <v>0.41535816074275056</v>
      </c>
      <c r="I241" s="4">
        <v>0.69506322222059846</v>
      </c>
      <c r="J241" s="4">
        <v>0.43065525410344124</v>
      </c>
      <c r="K241" s="4">
        <v>0.32383398947520564</v>
      </c>
      <c r="L241" s="4">
        <v>0.66892231957246917</v>
      </c>
      <c r="M241" s="4">
        <v>0.46370391999761651</v>
      </c>
      <c r="N241" s="4">
        <v>0.53677210882546855</v>
      </c>
      <c r="O241" s="4">
        <v>0.30552917187674317</v>
      </c>
      <c r="P241" s="4">
        <v>0.69224309658040684</v>
      </c>
      <c r="Q241" s="4">
        <v>1.0150772048771741</v>
      </c>
      <c r="R241" s="4">
        <v>0.34572889262770468</v>
      </c>
      <c r="S241" s="4">
        <v>0.49390345468192981</v>
      </c>
      <c r="T241" s="4">
        <v>0.27545932031738607</v>
      </c>
      <c r="U241" s="4">
        <v>0.4141833066426972</v>
      </c>
      <c r="V241" s="4">
        <v>0.72304543322537962</v>
      </c>
      <c r="W241" s="4">
        <v>0.42967151291601779</v>
      </c>
      <c r="X241" s="4">
        <v>0.29279309944951892</v>
      </c>
    </row>
    <row r="242" spans="1:24" ht="15.5" x14ac:dyDescent="0.35">
      <c r="A242" s="4" t="s">
        <v>744</v>
      </c>
      <c r="B242" s="4" t="s">
        <v>156</v>
      </c>
      <c r="C242" s="4">
        <v>1</v>
      </c>
      <c r="D242" s="4">
        <v>1.0066666666666666</v>
      </c>
      <c r="E242" s="4">
        <v>0.48063526645485566</v>
      </c>
      <c r="F242" s="4">
        <v>0.1601181347719258</v>
      </c>
      <c r="G242" s="4">
        <v>0.38207988151875749</v>
      </c>
      <c r="H242" s="4">
        <v>0.41003305611784352</v>
      </c>
      <c r="I242" s="4">
        <v>0.67790116735095407</v>
      </c>
      <c r="J242" s="4">
        <v>0.42002179103915871</v>
      </c>
      <c r="K242" s="4">
        <v>0.3191856546980496</v>
      </c>
      <c r="L242" s="4">
        <v>0.64865194625209144</v>
      </c>
      <c r="M242" s="4">
        <v>0.4563435403151147</v>
      </c>
      <c r="N242" s="4">
        <v>0.53072153755046325</v>
      </c>
      <c r="O242" s="4">
        <v>0.28855532899470188</v>
      </c>
      <c r="P242" s="4">
        <v>0.66937620750417715</v>
      </c>
      <c r="Q242" s="4">
        <v>1.0052220863832209</v>
      </c>
      <c r="R242" s="4">
        <v>0.32898418842636279</v>
      </c>
      <c r="S242" s="4">
        <v>0.48458452157472359</v>
      </c>
      <c r="T242" s="4">
        <v>0.26562148744890801</v>
      </c>
      <c r="U242" s="4">
        <v>0.40636852727208028</v>
      </c>
      <c r="V242" s="4">
        <v>0.69437843367018837</v>
      </c>
      <c r="W242" s="4">
        <v>0.40102674538828326</v>
      </c>
      <c r="X242" s="4">
        <v>0.26802950397368897</v>
      </c>
    </row>
    <row r="243" spans="1:24" ht="15.5" x14ac:dyDescent="0.35">
      <c r="A243" s="4" t="s">
        <v>744</v>
      </c>
      <c r="B243" s="4" t="s">
        <v>503</v>
      </c>
      <c r="C243" s="4">
        <v>1</v>
      </c>
      <c r="D243" s="4">
        <v>1.0033333333333334</v>
      </c>
      <c r="E243" s="4">
        <v>0.45236260372221709</v>
      </c>
      <c r="F243" s="4">
        <v>0.15511444306030311</v>
      </c>
      <c r="G243" s="4">
        <v>0.37013988522129632</v>
      </c>
      <c r="H243" s="4">
        <v>0.40470795149293648</v>
      </c>
      <c r="I243" s="4">
        <v>0.66073911248130968</v>
      </c>
      <c r="J243" s="4">
        <v>0.40938832797487623</v>
      </c>
      <c r="K243" s="4">
        <v>0.31453731992089351</v>
      </c>
      <c r="L243" s="4">
        <v>0.62838157293171348</v>
      </c>
      <c r="M243" s="4">
        <v>0.44898316063261284</v>
      </c>
      <c r="N243" s="4">
        <v>0.52467096627545795</v>
      </c>
      <c r="O243" s="4">
        <v>0.27158148611266059</v>
      </c>
      <c r="P243" s="4">
        <v>0.64650931842794757</v>
      </c>
      <c r="Q243" s="4">
        <v>0.99536696788926782</v>
      </c>
      <c r="R243" s="4">
        <v>0.31223948422502101</v>
      </c>
      <c r="S243" s="4">
        <v>0.47526558846751737</v>
      </c>
      <c r="T243" s="4">
        <v>0.25578365458042995</v>
      </c>
      <c r="U243" s="4">
        <v>0.39855374790146336</v>
      </c>
      <c r="V243" s="4">
        <v>0.66571143411499711</v>
      </c>
      <c r="W243" s="4">
        <v>0.37238197786054872</v>
      </c>
      <c r="X243" s="4">
        <v>0.24326590849785901</v>
      </c>
    </row>
    <row r="244" spans="1:24" ht="15.5" x14ac:dyDescent="0.35">
      <c r="A244" s="4" t="s">
        <v>744</v>
      </c>
      <c r="B244" s="4" t="s">
        <v>504</v>
      </c>
      <c r="C244" s="4">
        <v>1</v>
      </c>
      <c r="D244" s="4">
        <v>1</v>
      </c>
      <c r="E244" s="4">
        <v>0.42408994098957853</v>
      </c>
      <c r="F244" s="4">
        <v>0.15011075134868043</v>
      </c>
      <c r="G244" s="4">
        <v>0.35819988892383514</v>
      </c>
      <c r="H244" s="4">
        <v>0.39938284686802938</v>
      </c>
      <c r="I244" s="4">
        <v>0.64357705761166528</v>
      </c>
      <c r="J244" s="4">
        <v>0.39875486491059375</v>
      </c>
      <c r="K244" s="4">
        <v>0.30988898514373747</v>
      </c>
      <c r="L244" s="4">
        <v>0.60811119961133564</v>
      </c>
      <c r="M244" s="4">
        <v>0.44162278095011098</v>
      </c>
      <c r="N244" s="4">
        <v>0.51862039500045265</v>
      </c>
      <c r="O244" s="4">
        <v>0.2546076432306193</v>
      </c>
      <c r="P244" s="4">
        <v>0.62364242935171788</v>
      </c>
      <c r="Q244" s="4">
        <v>0.98551184939531467</v>
      </c>
      <c r="R244" s="4">
        <v>0.29549478002367918</v>
      </c>
      <c r="S244" s="4">
        <v>0.46594665536031116</v>
      </c>
      <c r="T244" s="4">
        <v>0.24594582171195187</v>
      </c>
      <c r="U244" s="4">
        <v>0.39073896853084639</v>
      </c>
      <c r="V244" s="4">
        <v>0.63704443455980586</v>
      </c>
      <c r="W244" s="4">
        <v>0.34373721033281424</v>
      </c>
      <c r="X244" s="4">
        <v>0.21850231302202905</v>
      </c>
    </row>
    <row r="245" spans="1:24" ht="15.5" x14ac:dyDescent="0.35">
      <c r="A245" s="4" t="s">
        <v>744</v>
      </c>
      <c r="B245" s="4" t="s">
        <v>505</v>
      </c>
      <c r="C245" s="4">
        <v>1</v>
      </c>
      <c r="D245" s="4">
        <v>1</v>
      </c>
      <c r="E245" s="4">
        <v>0.42408994098957853</v>
      </c>
      <c r="F245" s="4">
        <v>0.15011075134868043</v>
      </c>
      <c r="G245" s="4">
        <v>0.35819988892383514</v>
      </c>
      <c r="H245" s="4">
        <v>0.39938284686802938</v>
      </c>
      <c r="I245" s="4">
        <v>0.64357705761166528</v>
      </c>
      <c r="J245" s="4">
        <v>0.39875486491059375</v>
      </c>
      <c r="K245" s="4">
        <v>0.30988898514373747</v>
      </c>
      <c r="L245" s="4">
        <v>0.60811119961133564</v>
      </c>
      <c r="M245" s="4">
        <v>0.44162278095011098</v>
      </c>
      <c r="N245" s="4">
        <v>0.51862039500045265</v>
      </c>
      <c r="O245" s="4">
        <v>0.2546076432306193</v>
      </c>
      <c r="P245" s="4">
        <v>0.62364242935171788</v>
      </c>
      <c r="Q245" s="4">
        <v>0.98551184939531467</v>
      </c>
      <c r="R245" s="4">
        <v>0.29549478002367918</v>
      </c>
      <c r="S245" s="4">
        <v>0.46594665536031116</v>
      </c>
      <c r="T245" s="4">
        <v>0.24594582171195187</v>
      </c>
      <c r="U245" s="4">
        <v>0.39073896853084639</v>
      </c>
      <c r="V245" s="4">
        <v>0.63704443455980586</v>
      </c>
      <c r="W245" s="4">
        <v>0.34373721033281424</v>
      </c>
      <c r="X245" s="4">
        <v>0.21850231302202905</v>
      </c>
    </row>
    <row r="246" spans="1:24" ht="15.5" x14ac:dyDescent="0.35">
      <c r="A246" s="4" t="s">
        <v>744</v>
      </c>
      <c r="B246" s="4" t="s">
        <v>506</v>
      </c>
      <c r="C246" s="4">
        <v>1</v>
      </c>
      <c r="D246" s="4">
        <v>1</v>
      </c>
      <c r="E246" s="4">
        <v>0.42408994098957853</v>
      </c>
      <c r="F246" s="4">
        <v>0.15011075134868043</v>
      </c>
      <c r="G246" s="4">
        <v>0.35819988892383514</v>
      </c>
      <c r="H246" s="4">
        <v>0.39938284686802938</v>
      </c>
      <c r="I246" s="4">
        <v>0.64357705761166528</v>
      </c>
      <c r="J246" s="4">
        <v>0.39875486491059375</v>
      </c>
      <c r="K246" s="4">
        <v>0.30988898514373747</v>
      </c>
      <c r="L246" s="4">
        <v>0.60811119961133564</v>
      </c>
      <c r="M246" s="4">
        <v>0.44162278095011098</v>
      </c>
      <c r="N246" s="4">
        <v>0.51862039500045265</v>
      </c>
      <c r="O246" s="4">
        <v>0.2546076432306193</v>
      </c>
      <c r="P246" s="4">
        <v>0.62364242935171788</v>
      </c>
      <c r="Q246" s="4">
        <v>0.98551184939531467</v>
      </c>
      <c r="R246" s="4">
        <v>0.29549478002367918</v>
      </c>
      <c r="S246" s="4">
        <v>0.46594665536031116</v>
      </c>
      <c r="T246" s="4">
        <v>0.24594582171195187</v>
      </c>
      <c r="U246" s="4">
        <v>0.39073896853084639</v>
      </c>
      <c r="V246" s="4">
        <v>0.63704443455980586</v>
      </c>
      <c r="W246" s="4">
        <v>0.34373721033281424</v>
      </c>
      <c r="X246" s="4">
        <v>0.21850231302202905</v>
      </c>
    </row>
    <row r="247" spans="1:24" ht="15.5" x14ac:dyDescent="0.35">
      <c r="A247" s="4" t="s">
        <v>744</v>
      </c>
      <c r="B247" s="4" t="s">
        <v>507</v>
      </c>
      <c r="C247" s="4">
        <v>1</v>
      </c>
      <c r="D247" s="4">
        <v>1</v>
      </c>
      <c r="E247" s="4">
        <v>0.42408994098957853</v>
      </c>
      <c r="F247" s="4">
        <v>0.15011075134868043</v>
      </c>
      <c r="G247" s="4">
        <v>0.35819988892383514</v>
      </c>
      <c r="H247" s="4">
        <v>0.39938284686802938</v>
      </c>
      <c r="I247" s="4">
        <v>0.64357705761166528</v>
      </c>
      <c r="J247" s="4">
        <v>0.39875486491059375</v>
      </c>
      <c r="K247" s="4">
        <v>0.30988898514373747</v>
      </c>
      <c r="L247" s="4">
        <v>0.60811119961133564</v>
      </c>
      <c r="M247" s="4">
        <v>0.44162278095011098</v>
      </c>
      <c r="N247" s="4">
        <v>0.51862039500045265</v>
      </c>
      <c r="O247" s="4">
        <v>0.2546076432306193</v>
      </c>
      <c r="P247" s="4">
        <v>0.62364242935171788</v>
      </c>
      <c r="Q247" s="4">
        <v>0.98551184939531467</v>
      </c>
      <c r="R247" s="4">
        <v>0.29549478002367918</v>
      </c>
      <c r="S247" s="4">
        <v>0.46594665536031116</v>
      </c>
      <c r="T247" s="4">
        <v>0.24594582171195187</v>
      </c>
      <c r="U247" s="4">
        <v>0.39073896853084639</v>
      </c>
      <c r="V247" s="4">
        <v>0.63704443455980586</v>
      </c>
      <c r="W247" s="4">
        <v>0.34373721033281424</v>
      </c>
      <c r="X247" s="4">
        <v>0.21850231302202905</v>
      </c>
    </row>
    <row r="248" spans="1:24" ht="15.5" x14ac:dyDescent="0.35">
      <c r="A248" s="4" t="s">
        <v>744</v>
      </c>
      <c r="B248" s="4" t="s">
        <v>215</v>
      </c>
      <c r="C248" s="4">
        <v>1</v>
      </c>
      <c r="D248" s="4">
        <v>1</v>
      </c>
      <c r="E248" s="4">
        <v>0.42408994098957853</v>
      </c>
      <c r="F248" s="4">
        <v>0.15011075134868043</v>
      </c>
      <c r="G248" s="4">
        <v>0.35819988892383514</v>
      </c>
      <c r="H248" s="4">
        <v>0.39938284686802938</v>
      </c>
      <c r="I248" s="4">
        <v>0.64357705761166528</v>
      </c>
      <c r="J248" s="4">
        <v>0.39875486491059375</v>
      </c>
      <c r="K248" s="4">
        <v>0.30988898514373747</v>
      </c>
      <c r="L248" s="4">
        <v>0.60811119961133564</v>
      </c>
      <c r="M248" s="4">
        <v>0.44162278095011098</v>
      </c>
      <c r="N248" s="4">
        <v>0.51862039500045265</v>
      </c>
      <c r="O248" s="4">
        <v>0.2546076432306193</v>
      </c>
      <c r="P248" s="4">
        <v>0.62364242935171788</v>
      </c>
      <c r="Q248" s="4">
        <v>0.98551184939531467</v>
      </c>
      <c r="R248" s="4">
        <v>0.29549478002367918</v>
      </c>
      <c r="S248" s="4">
        <v>0.46594665536031116</v>
      </c>
      <c r="T248" s="4">
        <v>0.24594582171195187</v>
      </c>
      <c r="U248" s="4">
        <v>0.39073896853084639</v>
      </c>
      <c r="V248" s="4">
        <v>0.63704443455980586</v>
      </c>
      <c r="W248" s="4">
        <v>0.34373721033281424</v>
      </c>
      <c r="X248" s="4">
        <v>0.21850231302202905</v>
      </c>
    </row>
    <row r="249" spans="1:24" ht="15.5" x14ac:dyDescent="0.35">
      <c r="A249" s="4" t="s">
        <v>744</v>
      </c>
      <c r="B249" s="4" t="s">
        <v>157</v>
      </c>
      <c r="C249" s="4">
        <v>1</v>
      </c>
      <c r="D249" s="4">
        <v>1</v>
      </c>
      <c r="E249" s="4">
        <v>0.42408994098957853</v>
      </c>
      <c r="F249" s="4">
        <v>0.15011075134868043</v>
      </c>
      <c r="G249" s="4">
        <v>0.35819988892383514</v>
      </c>
      <c r="H249" s="4">
        <v>0.39938284686802938</v>
      </c>
      <c r="I249" s="4">
        <v>0.64357705761166528</v>
      </c>
      <c r="J249" s="4">
        <v>0.39875486491059375</v>
      </c>
      <c r="K249" s="4">
        <v>0.30988898514373747</v>
      </c>
      <c r="L249" s="4">
        <v>0.60811119961133564</v>
      </c>
      <c r="M249" s="4">
        <v>0.44162278095011098</v>
      </c>
      <c r="N249" s="4">
        <v>0.51862039500045265</v>
      </c>
      <c r="O249" s="4">
        <v>0.2546076432306193</v>
      </c>
      <c r="P249" s="4">
        <v>0.62364242935171788</v>
      </c>
      <c r="Q249" s="4">
        <v>0.98551184939531467</v>
      </c>
      <c r="R249" s="4">
        <v>0.29549478002367918</v>
      </c>
      <c r="S249" s="4">
        <v>0.46594665536031116</v>
      </c>
      <c r="T249" s="4">
        <v>0.24594582171195187</v>
      </c>
      <c r="U249" s="4">
        <v>0.39073896853084639</v>
      </c>
      <c r="V249" s="4">
        <v>0.63704443455980586</v>
      </c>
      <c r="W249" s="4">
        <v>0.34373721033281424</v>
      </c>
      <c r="X249" s="4">
        <v>0.21850231302202905</v>
      </c>
    </row>
    <row r="250" spans="1:24" ht="15.5" x14ac:dyDescent="0.35">
      <c r="A250" s="4" t="s">
        <v>744</v>
      </c>
      <c r="B250" s="4" t="s">
        <v>508</v>
      </c>
      <c r="C250" s="4">
        <v>1</v>
      </c>
      <c r="D250" s="4">
        <v>1</v>
      </c>
      <c r="E250" s="4">
        <v>0.42408994098957853</v>
      </c>
      <c r="F250" s="4">
        <v>0.15011075134868043</v>
      </c>
      <c r="G250" s="4">
        <v>0.35819988892383514</v>
      </c>
      <c r="H250" s="4">
        <v>0.39938284686802938</v>
      </c>
      <c r="I250" s="4">
        <v>0.64357705761166528</v>
      </c>
      <c r="J250" s="4">
        <v>0.39875486491059375</v>
      </c>
      <c r="K250" s="4">
        <v>0.30988898514373747</v>
      </c>
      <c r="L250" s="4">
        <v>0.60811119961133564</v>
      </c>
      <c r="M250" s="4">
        <v>0.44162278095011098</v>
      </c>
      <c r="N250" s="4">
        <v>0.51862039500045265</v>
      </c>
      <c r="O250" s="4">
        <v>0.2546076432306193</v>
      </c>
      <c r="P250" s="4">
        <v>0.62364242935171788</v>
      </c>
      <c r="Q250" s="4">
        <v>0.98551184939531467</v>
      </c>
      <c r="R250" s="4">
        <v>0.29549478002367918</v>
      </c>
      <c r="S250" s="4">
        <v>0.46594665536031116</v>
      </c>
      <c r="T250" s="4">
        <v>0.24594582171195187</v>
      </c>
      <c r="U250" s="4">
        <v>0.39073896853084639</v>
      </c>
      <c r="V250" s="4">
        <v>0.63704443455980586</v>
      </c>
      <c r="W250" s="4">
        <v>0.34373721033281424</v>
      </c>
      <c r="X250" s="4">
        <v>0.21850231302202905</v>
      </c>
    </row>
    <row r="251" spans="1:24" ht="15.5" x14ac:dyDescent="0.35">
      <c r="A251" s="4" t="s">
        <v>744</v>
      </c>
      <c r="B251" s="4" t="s">
        <v>509</v>
      </c>
      <c r="C251" s="4">
        <v>1</v>
      </c>
      <c r="D251" s="4">
        <v>1</v>
      </c>
      <c r="E251" s="4">
        <v>0.42408994098957853</v>
      </c>
      <c r="F251" s="4">
        <v>0.15011075134868043</v>
      </c>
      <c r="G251" s="4">
        <v>0.35819988892383514</v>
      </c>
      <c r="H251" s="4">
        <v>0.39938284686802938</v>
      </c>
      <c r="I251" s="4">
        <v>0.64357705761166528</v>
      </c>
      <c r="J251" s="4">
        <v>0.39875486491059375</v>
      </c>
      <c r="K251" s="4">
        <v>0.30988898514373747</v>
      </c>
      <c r="L251" s="4">
        <v>0.60811119961133564</v>
      </c>
      <c r="M251" s="4">
        <v>0.44162278095011098</v>
      </c>
      <c r="N251" s="4">
        <v>0.51862039500045265</v>
      </c>
      <c r="O251" s="4">
        <v>0.2546076432306193</v>
      </c>
      <c r="P251" s="4">
        <v>0.62364242935171788</v>
      </c>
      <c r="Q251" s="4">
        <v>0.98551184939531467</v>
      </c>
      <c r="R251" s="4">
        <v>0.29549478002367918</v>
      </c>
      <c r="S251" s="4">
        <v>0.46594665536031116</v>
      </c>
      <c r="T251" s="4">
        <v>0.24594582171195187</v>
      </c>
      <c r="U251" s="4">
        <v>0.39073896853084639</v>
      </c>
      <c r="V251" s="4">
        <v>0.63704443455980586</v>
      </c>
      <c r="W251" s="4">
        <v>0.34373721033281424</v>
      </c>
      <c r="X251" s="4">
        <v>0.21850231302202905</v>
      </c>
    </row>
    <row r="252" spans="1:24" ht="15.5" x14ac:dyDescent="0.35">
      <c r="A252" s="4" t="s">
        <v>744</v>
      </c>
      <c r="B252" s="4" t="s">
        <v>510</v>
      </c>
      <c r="C252" s="4">
        <v>1</v>
      </c>
      <c r="D252" s="4">
        <v>1</v>
      </c>
      <c r="E252" s="4">
        <v>0.42408994098957853</v>
      </c>
      <c r="F252" s="4">
        <v>0.15011075134868043</v>
      </c>
      <c r="G252" s="4">
        <v>0.35819988892383514</v>
      </c>
      <c r="H252" s="4">
        <v>0.39938284686802938</v>
      </c>
      <c r="I252" s="4">
        <v>0.64357705761166528</v>
      </c>
      <c r="J252" s="4">
        <v>0.39875486491059375</v>
      </c>
      <c r="K252" s="4">
        <v>0.30988898514373747</v>
      </c>
      <c r="L252" s="4">
        <v>0.60811119961133564</v>
      </c>
      <c r="M252" s="4">
        <v>0.44162278095011098</v>
      </c>
      <c r="N252" s="4">
        <v>0.51862039500045265</v>
      </c>
      <c r="O252" s="4">
        <v>0.2546076432306193</v>
      </c>
      <c r="P252" s="4">
        <v>0.62364242935171788</v>
      </c>
      <c r="Q252" s="4">
        <v>0.98551184939531467</v>
      </c>
      <c r="R252" s="4">
        <v>0.29549478002367918</v>
      </c>
      <c r="S252" s="4">
        <v>0.46594665536031116</v>
      </c>
      <c r="T252" s="4">
        <v>0.24594582171195187</v>
      </c>
      <c r="U252" s="4">
        <v>0.39073896853084639</v>
      </c>
      <c r="V252" s="4">
        <v>0.63704443455980586</v>
      </c>
      <c r="W252" s="4">
        <v>0.34373721033281424</v>
      </c>
      <c r="X252" s="4">
        <v>0.21850231302202905</v>
      </c>
    </row>
    <row r="253" spans="1:24" ht="15.5" x14ac:dyDescent="0.35">
      <c r="A253" s="4" t="s">
        <v>744</v>
      </c>
      <c r="B253" s="4" t="s">
        <v>511</v>
      </c>
      <c r="C253" s="4">
        <v>1</v>
      </c>
      <c r="D253" s="4">
        <v>1</v>
      </c>
      <c r="E253" s="4">
        <v>0.42408994098957853</v>
      </c>
      <c r="F253" s="4">
        <v>0.15011075134868043</v>
      </c>
      <c r="G253" s="4">
        <v>0.35819988892383514</v>
      </c>
      <c r="H253" s="4">
        <v>0.39938284686802938</v>
      </c>
      <c r="I253" s="4">
        <v>0.64357705761166528</v>
      </c>
      <c r="J253" s="4">
        <v>0.39875486491059375</v>
      </c>
      <c r="K253" s="4">
        <v>0.30988898514373747</v>
      </c>
      <c r="L253" s="4">
        <v>0.60811119961133564</v>
      </c>
      <c r="M253" s="4">
        <v>0.44162278095011098</v>
      </c>
      <c r="N253" s="4">
        <v>0.51862039500045265</v>
      </c>
      <c r="O253" s="4">
        <v>0.2546076432306193</v>
      </c>
      <c r="P253" s="4">
        <v>0.62364242935171788</v>
      </c>
      <c r="Q253" s="4">
        <v>0.98551184939531467</v>
      </c>
      <c r="R253" s="4">
        <v>0.29549478002367918</v>
      </c>
      <c r="S253" s="4">
        <v>0.46594665536031116</v>
      </c>
      <c r="T253" s="4">
        <v>0.24594582171195187</v>
      </c>
      <c r="U253" s="4">
        <v>0.39073896853084639</v>
      </c>
      <c r="V253" s="4">
        <v>0.63704443455980586</v>
      </c>
      <c r="W253" s="4">
        <v>0.34373721033281424</v>
      </c>
      <c r="X253" s="4">
        <v>0.21850231302202905</v>
      </c>
    </row>
    <row r="254" spans="1:24" ht="15.5" x14ac:dyDescent="0.35">
      <c r="A254" s="4" t="s">
        <v>744</v>
      </c>
      <c r="B254" s="4" t="s">
        <v>512</v>
      </c>
      <c r="C254" s="4">
        <v>1</v>
      </c>
      <c r="D254" s="4">
        <v>1</v>
      </c>
      <c r="E254" s="4">
        <v>0.42408994098957853</v>
      </c>
      <c r="F254" s="4">
        <v>0.15011075134868043</v>
      </c>
      <c r="G254" s="4">
        <v>0.35819988892383514</v>
      </c>
      <c r="H254" s="4">
        <v>0.39938284686802938</v>
      </c>
      <c r="I254" s="4">
        <v>0.64357705761166528</v>
      </c>
      <c r="J254" s="4">
        <v>0.39875486491059375</v>
      </c>
      <c r="K254" s="4">
        <v>0.30988898514373747</v>
      </c>
      <c r="L254" s="4">
        <v>0.60811119961133564</v>
      </c>
      <c r="M254" s="4">
        <v>0.44162278095011098</v>
      </c>
      <c r="N254" s="4">
        <v>0.51862039500045265</v>
      </c>
      <c r="O254" s="4">
        <v>0.2546076432306193</v>
      </c>
      <c r="P254" s="4">
        <v>0.62364242935171788</v>
      </c>
      <c r="Q254" s="4">
        <v>0.98551184939531467</v>
      </c>
      <c r="R254" s="4">
        <v>0.29549478002367918</v>
      </c>
      <c r="S254" s="4">
        <v>0.46594665536031116</v>
      </c>
      <c r="T254" s="4">
        <v>0.24594582171195187</v>
      </c>
      <c r="U254" s="4">
        <v>0.39073896853084639</v>
      </c>
      <c r="V254" s="4">
        <v>0.63704443455980586</v>
      </c>
      <c r="W254" s="4">
        <v>0.34373721033281424</v>
      </c>
      <c r="X254" s="4">
        <v>0.21850231302202905</v>
      </c>
    </row>
    <row r="255" spans="1:24" ht="15.5" x14ac:dyDescent="0.35">
      <c r="A255" s="4" t="s">
        <v>744</v>
      </c>
      <c r="B255" s="4" t="s">
        <v>216</v>
      </c>
      <c r="C255" s="4">
        <v>1</v>
      </c>
      <c r="D255" s="4">
        <v>1</v>
      </c>
      <c r="E255" s="4">
        <v>0.42408994098957853</v>
      </c>
      <c r="F255" s="4">
        <v>0.15011075134868043</v>
      </c>
      <c r="G255" s="4">
        <v>0.35819988892383514</v>
      </c>
      <c r="H255" s="4">
        <v>0.39938284686802938</v>
      </c>
      <c r="I255" s="4">
        <v>0.64357705761166528</v>
      </c>
      <c r="J255" s="4">
        <v>0.39875486491059375</v>
      </c>
      <c r="K255" s="4">
        <v>0.30988898514373747</v>
      </c>
      <c r="L255" s="4">
        <v>0.60811119961133564</v>
      </c>
      <c r="M255" s="4">
        <v>0.44162278095011098</v>
      </c>
      <c r="N255" s="4">
        <v>0.51862039500045265</v>
      </c>
      <c r="O255" s="4">
        <v>0.2546076432306193</v>
      </c>
      <c r="P255" s="4">
        <v>0.62364242935171788</v>
      </c>
      <c r="Q255" s="4">
        <v>0.98551184939531467</v>
      </c>
      <c r="R255" s="4">
        <v>0.29549478002367918</v>
      </c>
      <c r="S255" s="4">
        <v>0.46594665536031116</v>
      </c>
      <c r="T255" s="4">
        <v>0.24594582171195187</v>
      </c>
      <c r="U255" s="4">
        <v>0.39073896853084639</v>
      </c>
      <c r="V255" s="4">
        <v>0.63704443455980586</v>
      </c>
      <c r="W255" s="4">
        <v>0.34373721033281424</v>
      </c>
      <c r="X255" s="4">
        <v>0.21850231302202905</v>
      </c>
    </row>
    <row r="256" spans="1:24" ht="15.5" x14ac:dyDescent="0.35">
      <c r="A256" s="4" t="s">
        <v>744</v>
      </c>
      <c r="B256" s="4" t="s">
        <v>158</v>
      </c>
      <c r="C256" s="4">
        <v>1</v>
      </c>
      <c r="D256" s="4">
        <v>1</v>
      </c>
      <c r="E256" s="4">
        <v>0.42408994098957853</v>
      </c>
      <c r="F256" s="4">
        <v>0.15011075134868043</v>
      </c>
      <c r="G256" s="4">
        <v>0.35819988892383514</v>
      </c>
      <c r="H256" s="4">
        <v>0.39938284686802938</v>
      </c>
      <c r="I256" s="4">
        <v>0.64357705761166528</v>
      </c>
      <c r="J256" s="4">
        <v>0.39875486491059375</v>
      </c>
      <c r="K256" s="4">
        <v>0.30988898514373747</v>
      </c>
      <c r="L256" s="4">
        <v>0.60811119961133564</v>
      </c>
      <c r="M256" s="4">
        <v>0.44162278095011098</v>
      </c>
      <c r="N256" s="4">
        <v>0.51862039500045265</v>
      </c>
      <c r="O256" s="4">
        <v>0.2546076432306193</v>
      </c>
      <c r="P256" s="4">
        <v>0.62364242935171788</v>
      </c>
      <c r="Q256" s="4">
        <v>0.98551184939531467</v>
      </c>
      <c r="R256" s="4">
        <v>0.29549478002367918</v>
      </c>
      <c r="S256" s="4">
        <v>0.46594665536031116</v>
      </c>
      <c r="T256" s="4">
        <v>0.24594582171195187</v>
      </c>
      <c r="U256" s="4">
        <v>0.39073896853084639</v>
      </c>
      <c r="V256" s="4">
        <v>0.63704443455980586</v>
      </c>
      <c r="W256" s="4">
        <v>0.34373721033281424</v>
      </c>
      <c r="X256" s="4">
        <v>0.21850231302202905</v>
      </c>
    </row>
    <row r="257" spans="1:24" ht="15.5" x14ac:dyDescent="0.35">
      <c r="A257" s="4" t="s">
        <v>744</v>
      </c>
      <c r="B257" s="4" t="s">
        <v>513</v>
      </c>
      <c r="C257" s="4">
        <v>1</v>
      </c>
      <c r="D257" s="4">
        <v>1</v>
      </c>
      <c r="E257" s="4">
        <v>0.42408994098957853</v>
      </c>
      <c r="F257" s="4">
        <v>0.15011075134868043</v>
      </c>
      <c r="G257" s="4">
        <v>0.35819988892383514</v>
      </c>
      <c r="H257" s="4">
        <v>0.39938284686802938</v>
      </c>
      <c r="I257" s="4">
        <v>0.64357705761166528</v>
      </c>
      <c r="J257" s="4">
        <v>0.39875486491059375</v>
      </c>
      <c r="K257" s="4">
        <v>0.30988898514373747</v>
      </c>
      <c r="L257" s="4">
        <v>0.60811119961133564</v>
      </c>
      <c r="M257" s="4">
        <v>0.44162278095011098</v>
      </c>
      <c r="N257" s="4">
        <v>0.51862039500045265</v>
      </c>
      <c r="O257" s="4">
        <v>0.2546076432306193</v>
      </c>
      <c r="P257" s="4">
        <v>0.62364242935171788</v>
      </c>
      <c r="Q257" s="4">
        <v>0.98551184939531467</v>
      </c>
      <c r="R257" s="4">
        <v>0.29549478002367918</v>
      </c>
      <c r="S257" s="4">
        <v>0.46594665536031116</v>
      </c>
      <c r="T257" s="4">
        <v>0.24594582171195187</v>
      </c>
      <c r="U257" s="4">
        <v>0.39073896853084639</v>
      </c>
      <c r="V257" s="4">
        <v>0.63704443455980586</v>
      </c>
      <c r="W257" s="4">
        <v>0.34373721033281424</v>
      </c>
      <c r="X257" s="4">
        <v>0.21850231302202905</v>
      </c>
    </row>
    <row r="258" spans="1:24" ht="15.5" x14ac:dyDescent="0.35">
      <c r="A258" s="4" t="s">
        <v>744</v>
      </c>
      <c r="B258" s="4" t="s">
        <v>514</v>
      </c>
      <c r="C258" s="4">
        <v>1</v>
      </c>
      <c r="D258" s="4">
        <v>1</v>
      </c>
      <c r="E258" s="4">
        <v>0.42408994098957853</v>
      </c>
      <c r="F258" s="4">
        <v>0.15011075134868043</v>
      </c>
      <c r="G258" s="4">
        <v>0.35819988892383514</v>
      </c>
      <c r="H258" s="4">
        <v>0.39938284686802938</v>
      </c>
      <c r="I258" s="4">
        <v>0.64357705761166528</v>
      </c>
      <c r="J258" s="4">
        <v>0.39875486491059375</v>
      </c>
      <c r="K258" s="4">
        <v>0.30988898514373747</v>
      </c>
      <c r="L258" s="4">
        <v>0.60811119961133564</v>
      </c>
      <c r="M258" s="4">
        <v>0.44162278095011098</v>
      </c>
      <c r="N258" s="4">
        <v>0.51862039500045265</v>
      </c>
      <c r="O258" s="4">
        <v>0.2546076432306193</v>
      </c>
      <c r="P258" s="4">
        <v>0.62364242935171788</v>
      </c>
      <c r="Q258" s="4">
        <v>0.98551184939531467</v>
      </c>
      <c r="R258" s="4">
        <v>0.29549478002367918</v>
      </c>
      <c r="S258" s="4">
        <v>0.46594665536031116</v>
      </c>
      <c r="T258" s="4">
        <v>0.24594582171195187</v>
      </c>
      <c r="U258" s="4">
        <v>0.39073896853084639</v>
      </c>
      <c r="V258" s="4">
        <v>0.63704443455980586</v>
      </c>
      <c r="W258" s="4">
        <v>0.34373721033281424</v>
      </c>
      <c r="X258" s="4">
        <v>0.21850231302202905</v>
      </c>
    </row>
    <row r="259" spans="1:24" ht="15.5" x14ac:dyDescent="0.35">
      <c r="A259" s="4" t="s">
        <v>744</v>
      </c>
      <c r="B259" s="4" t="s">
        <v>515</v>
      </c>
      <c r="C259" s="4">
        <v>1</v>
      </c>
      <c r="D259" s="4">
        <v>1</v>
      </c>
      <c r="E259" s="4">
        <v>0.42408994098957853</v>
      </c>
      <c r="F259" s="4">
        <v>0.15011075134868043</v>
      </c>
      <c r="G259" s="4">
        <v>0.35819988892383514</v>
      </c>
      <c r="H259" s="4">
        <v>0.39938284686802938</v>
      </c>
      <c r="I259" s="4">
        <v>0.64357705761166528</v>
      </c>
      <c r="J259" s="4">
        <v>0.39875486491059375</v>
      </c>
      <c r="K259" s="4">
        <v>0.30988898514373747</v>
      </c>
      <c r="L259" s="4">
        <v>0.60811119961133564</v>
      </c>
      <c r="M259" s="4">
        <v>0.44162278095011098</v>
      </c>
      <c r="N259" s="4">
        <v>0.51862039500045265</v>
      </c>
      <c r="O259" s="4">
        <v>0.2546076432306193</v>
      </c>
      <c r="P259" s="4">
        <v>0.62364242935171788</v>
      </c>
      <c r="Q259" s="4">
        <v>0.98551184939531467</v>
      </c>
      <c r="R259" s="4">
        <v>0.29549478002367918</v>
      </c>
      <c r="S259" s="4">
        <v>0.46594665536031116</v>
      </c>
      <c r="T259" s="4">
        <v>0.24594582171195187</v>
      </c>
      <c r="U259" s="4">
        <v>0.39073896853084639</v>
      </c>
      <c r="V259" s="4">
        <v>0.63704443455980586</v>
      </c>
      <c r="W259" s="4">
        <v>0.34373721033281424</v>
      </c>
      <c r="X259" s="4">
        <v>0.21850231302202905</v>
      </c>
    </row>
    <row r="260" spans="1:24" ht="15.5" x14ac:dyDescent="0.35">
      <c r="A260" s="4" t="s">
        <v>744</v>
      </c>
      <c r="B260" s="4" t="s">
        <v>516</v>
      </c>
      <c r="C260" s="4">
        <v>1</v>
      </c>
      <c r="D260" s="4">
        <v>1</v>
      </c>
      <c r="E260" s="4">
        <v>0.42408994098957853</v>
      </c>
      <c r="F260" s="4">
        <v>0.15011075134868043</v>
      </c>
      <c r="G260" s="4">
        <v>0.35819988892383514</v>
      </c>
      <c r="H260" s="4">
        <v>0.39938284686802938</v>
      </c>
      <c r="I260" s="4">
        <v>0.64357705761166528</v>
      </c>
      <c r="J260" s="4">
        <v>0.39875486491059375</v>
      </c>
      <c r="K260" s="4">
        <v>0.30988898514373747</v>
      </c>
      <c r="L260" s="4">
        <v>0.60811119961133564</v>
      </c>
      <c r="M260" s="4">
        <v>0.44162278095011098</v>
      </c>
      <c r="N260" s="4">
        <v>0.51862039500045265</v>
      </c>
      <c r="O260" s="4">
        <v>0.2546076432306193</v>
      </c>
      <c r="P260" s="4">
        <v>0.62364242935171788</v>
      </c>
      <c r="Q260" s="4">
        <v>0.98551184939531467</v>
      </c>
      <c r="R260" s="4">
        <v>0.29549478002367918</v>
      </c>
      <c r="S260" s="4">
        <v>0.46594665536031116</v>
      </c>
      <c r="T260" s="4">
        <v>0.24594582171195187</v>
      </c>
      <c r="U260" s="4">
        <v>0.39073896853084639</v>
      </c>
      <c r="V260" s="4">
        <v>0.63704443455980586</v>
      </c>
      <c r="W260" s="4">
        <v>0.34373721033281424</v>
      </c>
      <c r="X260" s="4">
        <v>0.21850231302202905</v>
      </c>
    </row>
    <row r="261" spans="1:24" ht="15.5" x14ac:dyDescent="0.35">
      <c r="A261" s="4" t="s">
        <v>744</v>
      </c>
      <c r="B261" s="4" t="s">
        <v>517</v>
      </c>
      <c r="C261" s="4">
        <v>1</v>
      </c>
      <c r="D261" s="4">
        <v>1</v>
      </c>
      <c r="E261" s="4">
        <v>0.42408994098957853</v>
      </c>
      <c r="F261" s="4">
        <v>0.15011075134868043</v>
      </c>
      <c r="G261" s="4">
        <v>0.35819988892383514</v>
      </c>
      <c r="H261" s="4">
        <v>0.39938284686802938</v>
      </c>
      <c r="I261" s="4">
        <v>0.64357705761166528</v>
      </c>
      <c r="J261" s="4">
        <v>0.39875486491059375</v>
      </c>
      <c r="K261" s="4">
        <v>0.30988898514373747</v>
      </c>
      <c r="L261" s="4">
        <v>0.60811119961133564</v>
      </c>
      <c r="M261" s="4">
        <v>0.44162278095011098</v>
      </c>
      <c r="N261" s="4">
        <v>0.51862039500045265</v>
      </c>
      <c r="O261" s="4">
        <v>0.2546076432306193</v>
      </c>
      <c r="P261" s="4">
        <v>0.62364242935171788</v>
      </c>
      <c r="Q261" s="4">
        <v>0.98551184939531467</v>
      </c>
      <c r="R261" s="4">
        <v>0.29549478002367918</v>
      </c>
      <c r="S261" s="4">
        <v>0.46594665536031116</v>
      </c>
      <c r="T261" s="4">
        <v>0.24594582171195187</v>
      </c>
      <c r="U261" s="4">
        <v>0.39073896853084639</v>
      </c>
      <c r="V261" s="4">
        <v>0.63704443455980586</v>
      </c>
      <c r="W261" s="4">
        <v>0.34373721033281424</v>
      </c>
      <c r="X261" s="4">
        <v>0.21850231302202905</v>
      </c>
    </row>
    <row r="262" spans="1:24" ht="15.5" x14ac:dyDescent="0.35">
      <c r="A262" s="4" t="s">
        <v>744</v>
      </c>
      <c r="B262" s="4" t="s">
        <v>217</v>
      </c>
      <c r="C262" s="4">
        <v>1</v>
      </c>
      <c r="D262" s="4">
        <v>1</v>
      </c>
      <c r="E262" s="4">
        <v>0.42408994098957853</v>
      </c>
      <c r="F262" s="4">
        <v>0.15011075134868043</v>
      </c>
      <c r="G262" s="4">
        <v>0.35819988892383514</v>
      </c>
      <c r="H262" s="4">
        <v>0.39938284686802938</v>
      </c>
      <c r="I262" s="4">
        <v>0.64357705761166528</v>
      </c>
      <c r="J262" s="4">
        <v>0.39875486491059375</v>
      </c>
      <c r="K262" s="4">
        <v>0.30988898514373747</v>
      </c>
      <c r="L262" s="4">
        <v>0.60811119961133564</v>
      </c>
      <c r="M262" s="4">
        <v>0.44162278095011098</v>
      </c>
      <c r="N262" s="4">
        <v>0.51862039500045265</v>
      </c>
      <c r="O262" s="4">
        <v>0.2546076432306193</v>
      </c>
      <c r="P262" s="4">
        <v>0.62364242935171788</v>
      </c>
      <c r="Q262" s="4">
        <v>0.98551184939531467</v>
      </c>
      <c r="R262" s="4">
        <v>0.29549478002367918</v>
      </c>
      <c r="S262" s="4">
        <v>0.46594665536031116</v>
      </c>
      <c r="T262" s="4">
        <v>0.24594582171195187</v>
      </c>
      <c r="U262" s="4">
        <v>0.39073896853084639</v>
      </c>
      <c r="V262" s="4">
        <v>0.63704443455980586</v>
      </c>
      <c r="W262" s="4">
        <v>0.34373721033281424</v>
      </c>
      <c r="X262" s="4">
        <v>0.21850231302202905</v>
      </c>
    </row>
    <row r="263" spans="1:24" ht="15.5" x14ac:dyDescent="0.35">
      <c r="A263" s="4" t="s">
        <v>744</v>
      </c>
      <c r="B263" s="4" t="s">
        <v>159</v>
      </c>
      <c r="C263" s="4">
        <v>1</v>
      </c>
      <c r="D263" s="4">
        <v>1</v>
      </c>
      <c r="E263" s="4">
        <v>0.42408994098957853</v>
      </c>
      <c r="F263" s="4">
        <v>0.15011075134868043</v>
      </c>
      <c r="G263" s="4">
        <v>0.35819988892383514</v>
      </c>
      <c r="H263" s="4">
        <v>0.39938284686802938</v>
      </c>
      <c r="I263" s="4">
        <v>0.64357705761166528</v>
      </c>
      <c r="J263" s="4">
        <v>0.39875486491059375</v>
      </c>
      <c r="K263" s="4">
        <v>0.30988898514373747</v>
      </c>
      <c r="L263" s="4">
        <v>0.60811119961133564</v>
      </c>
      <c r="M263" s="4">
        <v>0.44162278095011098</v>
      </c>
      <c r="N263" s="4">
        <v>0.51862039500045265</v>
      </c>
      <c r="O263" s="4">
        <v>0.2546076432306193</v>
      </c>
      <c r="P263" s="4">
        <v>0.62364242935171788</v>
      </c>
      <c r="Q263" s="4">
        <v>0.98551184939531467</v>
      </c>
      <c r="R263" s="4">
        <v>0.29549478002367918</v>
      </c>
      <c r="S263" s="4">
        <v>0.46594665536031116</v>
      </c>
      <c r="T263" s="4">
        <v>0.24594582171195187</v>
      </c>
      <c r="U263" s="4">
        <v>0.39073896853084639</v>
      </c>
      <c r="V263" s="4">
        <v>0.63704443455980586</v>
      </c>
      <c r="W263" s="4">
        <v>0.34373721033281424</v>
      </c>
      <c r="X263" s="4">
        <v>0.21850231302202905</v>
      </c>
    </row>
    <row r="264" spans="1:24" ht="15.5" x14ac:dyDescent="0.35">
      <c r="A264" s="4" t="s">
        <v>744</v>
      </c>
      <c r="B264" s="4" t="s">
        <v>518</v>
      </c>
      <c r="C264" s="4">
        <v>1</v>
      </c>
      <c r="D264" s="4">
        <v>1</v>
      </c>
      <c r="E264" s="4">
        <v>0.42408994098957853</v>
      </c>
      <c r="F264" s="4">
        <v>0.15011075134868043</v>
      </c>
      <c r="G264" s="4">
        <v>0.35819988892383514</v>
      </c>
      <c r="H264" s="4">
        <v>0.39938284686802938</v>
      </c>
      <c r="I264" s="4">
        <v>0.64357705761166528</v>
      </c>
      <c r="J264" s="4">
        <v>0.39875486491059375</v>
      </c>
      <c r="K264" s="4">
        <v>0.30988898514373747</v>
      </c>
      <c r="L264" s="4">
        <v>0.60811119961133564</v>
      </c>
      <c r="M264" s="4">
        <v>0.44162278095011098</v>
      </c>
      <c r="N264" s="4">
        <v>0.51862039500045265</v>
      </c>
      <c r="O264" s="4">
        <v>0.2546076432306193</v>
      </c>
      <c r="P264" s="4">
        <v>0.62364242935171788</v>
      </c>
      <c r="Q264" s="4">
        <v>0.98551184939531467</v>
      </c>
      <c r="R264" s="4">
        <v>0.29549478002367918</v>
      </c>
      <c r="S264" s="4">
        <v>0.46594665536031116</v>
      </c>
      <c r="T264" s="4">
        <v>0.24594582171195187</v>
      </c>
      <c r="U264" s="4">
        <v>0.39073896853084639</v>
      </c>
      <c r="V264" s="4">
        <v>0.63704443455980586</v>
      </c>
      <c r="W264" s="4">
        <v>0.34373721033281424</v>
      </c>
      <c r="X264" s="4">
        <v>0.21850231302202905</v>
      </c>
    </row>
    <row r="265" spans="1:24" ht="15.5" x14ac:dyDescent="0.35">
      <c r="A265" s="4" t="s">
        <v>744</v>
      </c>
      <c r="B265" s="4" t="s">
        <v>519</v>
      </c>
      <c r="C265" s="4">
        <v>1</v>
      </c>
      <c r="D265" s="4">
        <v>1</v>
      </c>
      <c r="E265" s="4">
        <v>0.42408994098957853</v>
      </c>
      <c r="F265" s="4">
        <v>0.15011075134868043</v>
      </c>
      <c r="G265" s="4">
        <v>0.35819988892383514</v>
      </c>
      <c r="H265" s="4">
        <v>0.39938284686802938</v>
      </c>
      <c r="I265" s="4">
        <v>0.64357705761166528</v>
      </c>
      <c r="J265" s="4">
        <v>0.39875486491059375</v>
      </c>
      <c r="K265" s="4">
        <v>0.30988898514373747</v>
      </c>
      <c r="L265" s="4">
        <v>0.60811119961133564</v>
      </c>
      <c r="M265" s="4">
        <v>0.44162278095011098</v>
      </c>
      <c r="N265" s="4">
        <v>0.51862039500045265</v>
      </c>
      <c r="O265" s="4">
        <v>0.2546076432306193</v>
      </c>
      <c r="P265" s="4">
        <v>0.62364242935171788</v>
      </c>
      <c r="Q265" s="4">
        <v>0.98551184939531467</v>
      </c>
      <c r="R265" s="4">
        <v>0.29549478002367918</v>
      </c>
      <c r="S265" s="4">
        <v>0.46594665536031116</v>
      </c>
      <c r="T265" s="4">
        <v>0.24594582171195187</v>
      </c>
      <c r="U265" s="4">
        <v>0.39073896853084639</v>
      </c>
      <c r="V265" s="4">
        <v>0.63704443455980586</v>
      </c>
      <c r="W265" s="4">
        <v>0.34373721033281424</v>
      </c>
      <c r="X265" s="4">
        <v>0.21850231302202905</v>
      </c>
    </row>
    <row r="266" spans="1:24" ht="15.5" x14ac:dyDescent="0.35">
      <c r="A266" s="4" t="s">
        <v>744</v>
      </c>
      <c r="B266" s="4" t="s">
        <v>520</v>
      </c>
      <c r="C266" s="4">
        <v>1</v>
      </c>
      <c r="D266" s="4">
        <v>1</v>
      </c>
      <c r="E266" s="4">
        <v>0.42408994098957853</v>
      </c>
      <c r="F266" s="4">
        <v>0.15011075134868043</v>
      </c>
      <c r="G266" s="4">
        <v>0.35819988892383514</v>
      </c>
      <c r="H266" s="4">
        <v>0.39938284686802938</v>
      </c>
      <c r="I266" s="4">
        <v>0.64357705761166528</v>
      </c>
      <c r="J266" s="4">
        <v>0.39875486491059375</v>
      </c>
      <c r="K266" s="4">
        <v>0.30988898514373747</v>
      </c>
      <c r="L266" s="4">
        <v>0.60811119961133564</v>
      </c>
      <c r="M266" s="4">
        <v>0.44162278095011098</v>
      </c>
      <c r="N266" s="4">
        <v>0.51862039500045265</v>
      </c>
      <c r="O266" s="4">
        <v>0.2546076432306193</v>
      </c>
      <c r="P266" s="4">
        <v>0.62364242935171788</v>
      </c>
      <c r="Q266" s="4">
        <v>0.98551184939531467</v>
      </c>
      <c r="R266" s="4">
        <v>0.29549478002367918</v>
      </c>
      <c r="S266" s="4">
        <v>0.46594665536031116</v>
      </c>
      <c r="T266" s="4">
        <v>0.24594582171195187</v>
      </c>
      <c r="U266" s="4">
        <v>0.39073896853084639</v>
      </c>
      <c r="V266" s="4">
        <v>0.63704443455980586</v>
      </c>
      <c r="W266" s="4">
        <v>0.34373721033281424</v>
      </c>
      <c r="X266" s="4">
        <v>0.21850231302202905</v>
      </c>
    </row>
    <row r="267" spans="1:24" ht="15.5" x14ac:dyDescent="0.35">
      <c r="A267" s="4" t="s">
        <v>744</v>
      </c>
      <c r="B267" s="4" t="s">
        <v>521</v>
      </c>
      <c r="C267" s="4">
        <v>1</v>
      </c>
      <c r="D267" s="4">
        <v>1</v>
      </c>
      <c r="E267" s="4">
        <v>0.42408994098957853</v>
      </c>
      <c r="F267" s="4">
        <v>0.15011075134868043</v>
      </c>
      <c r="G267" s="4">
        <v>0.35819988892383514</v>
      </c>
      <c r="H267" s="4">
        <v>0.39938284686802938</v>
      </c>
      <c r="I267" s="4">
        <v>0.64357705761166528</v>
      </c>
      <c r="J267" s="4">
        <v>0.39875486491059375</v>
      </c>
      <c r="K267" s="4">
        <v>0.30988898514373747</v>
      </c>
      <c r="L267" s="4">
        <v>0.60811119961133564</v>
      </c>
      <c r="M267" s="4">
        <v>0.44162278095011098</v>
      </c>
      <c r="N267" s="4">
        <v>0.51862039500045265</v>
      </c>
      <c r="O267" s="4">
        <v>0.2546076432306193</v>
      </c>
      <c r="P267" s="4">
        <v>0.62364242935171788</v>
      </c>
      <c r="Q267" s="4">
        <v>0.98551184939531467</v>
      </c>
      <c r="R267" s="4">
        <v>0.29549478002367918</v>
      </c>
      <c r="S267" s="4">
        <v>0.46594665536031116</v>
      </c>
      <c r="T267" s="4">
        <v>0.24594582171195187</v>
      </c>
      <c r="U267" s="4">
        <v>0.39073896853084639</v>
      </c>
      <c r="V267" s="4">
        <v>0.63704443455980586</v>
      </c>
      <c r="W267" s="4">
        <v>0.34373721033281424</v>
      </c>
      <c r="X267" s="4">
        <v>0.21850231302202905</v>
      </c>
    </row>
    <row r="268" spans="1:24" ht="15.5" x14ac:dyDescent="0.35">
      <c r="A268" s="4" t="s">
        <v>744</v>
      </c>
      <c r="B268" s="4" t="s">
        <v>522</v>
      </c>
      <c r="C268" s="4">
        <v>1</v>
      </c>
      <c r="D268" s="4">
        <v>1</v>
      </c>
      <c r="E268" s="4">
        <v>0.42408994098957853</v>
      </c>
      <c r="F268" s="4">
        <v>0.15011075134868043</v>
      </c>
      <c r="G268" s="4">
        <v>0.35819988892383514</v>
      </c>
      <c r="H268" s="4">
        <v>0.39938284686802938</v>
      </c>
      <c r="I268" s="4">
        <v>0.64357705761166528</v>
      </c>
      <c r="J268" s="4">
        <v>0.39875486491059375</v>
      </c>
      <c r="K268" s="4">
        <v>0.30988898514373747</v>
      </c>
      <c r="L268" s="4">
        <v>0.60811119961133564</v>
      </c>
      <c r="M268" s="4">
        <v>0.44162278095011098</v>
      </c>
      <c r="N268" s="4">
        <v>0.51862039500045265</v>
      </c>
      <c r="O268" s="4">
        <v>0.2546076432306193</v>
      </c>
      <c r="P268" s="4">
        <v>0.62364242935171788</v>
      </c>
      <c r="Q268" s="4">
        <v>0.98551184939531467</v>
      </c>
      <c r="R268" s="4">
        <v>0.29549478002367918</v>
      </c>
      <c r="S268" s="4">
        <v>0.46594665536031116</v>
      </c>
      <c r="T268" s="4">
        <v>0.24594582171195187</v>
      </c>
      <c r="U268" s="4">
        <v>0.39073896853084639</v>
      </c>
      <c r="V268" s="4">
        <v>0.63704443455980586</v>
      </c>
      <c r="W268" s="4">
        <v>0.34373721033281424</v>
      </c>
      <c r="X268" s="4">
        <v>0.21850231302202905</v>
      </c>
    </row>
    <row r="269" spans="1:24" ht="15.5" x14ac:dyDescent="0.35">
      <c r="A269" s="4" t="s">
        <v>744</v>
      </c>
      <c r="B269" s="4" t="s">
        <v>218</v>
      </c>
      <c r="C269" s="4">
        <v>1</v>
      </c>
      <c r="D269" s="4">
        <v>1</v>
      </c>
      <c r="E269" s="4">
        <v>0.42408994098957853</v>
      </c>
      <c r="F269" s="4">
        <v>0.15011075134868043</v>
      </c>
      <c r="G269" s="4">
        <v>0.35819988892383514</v>
      </c>
      <c r="H269" s="4">
        <v>0.39938284686802938</v>
      </c>
      <c r="I269" s="4">
        <v>0.64357705761166528</v>
      </c>
      <c r="J269" s="4">
        <v>0.39875486491059375</v>
      </c>
      <c r="K269" s="4">
        <v>0.30988898514373747</v>
      </c>
      <c r="L269" s="4">
        <v>0.60811119961133564</v>
      </c>
      <c r="M269" s="4">
        <v>0.44162278095011098</v>
      </c>
      <c r="N269" s="4">
        <v>0.51862039500045265</v>
      </c>
      <c r="O269" s="4">
        <v>0.2546076432306193</v>
      </c>
      <c r="P269" s="4">
        <v>0.62364242935171788</v>
      </c>
      <c r="Q269" s="4">
        <v>0.98551184939531467</v>
      </c>
      <c r="R269" s="4">
        <v>0.29549478002367918</v>
      </c>
      <c r="S269" s="4">
        <v>0.46594665536031116</v>
      </c>
      <c r="T269" s="4">
        <v>0.24594582171195187</v>
      </c>
      <c r="U269" s="4">
        <v>0.39073896853084639</v>
      </c>
      <c r="V269" s="4">
        <v>0.63704443455980586</v>
      </c>
      <c r="W269" s="4">
        <v>0.34373721033281424</v>
      </c>
      <c r="X269" s="4">
        <v>0.21850231302202905</v>
      </c>
    </row>
    <row r="270" spans="1:24" ht="15.5" x14ac:dyDescent="0.35">
      <c r="A270" s="4" t="s">
        <v>744</v>
      </c>
      <c r="B270" s="4" t="s">
        <v>160</v>
      </c>
      <c r="C270" s="4">
        <v>1</v>
      </c>
      <c r="D270" s="4">
        <v>1</v>
      </c>
      <c r="E270" s="4">
        <v>0.42408994098957853</v>
      </c>
      <c r="F270" s="4">
        <v>0.15011075134868043</v>
      </c>
      <c r="G270" s="4">
        <v>0.35819988892383514</v>
      </c>
      <c r="H270" s="4">
        <v>0.39938284686802938</v>
      </c>
      <c r="I270" s="4">
        <v>0.64357705761166528</v>
      </c>
      <c r="J270" s="4">
        <v>0.39875486491059375</v>
      </c>
      <c r="K270" s="4">
        <v>0.30988898514373747</v>
      </c>
      <c r="L270" s="4">
        <v>0.60811119961133564</v>
      </c>
      <c r="M270" s="4">
        <v>0.44162278095011098</v>
      </c>
      <c r="N270" s="4">
        <v>0.51862039500045265</v>
      </c>
      <c r="O270" s="4">
        <v>0.2546076432306193</v>
      </c>
      <c r="P270" s="4">
        <v>0.62364242935171788</v>
      </c>
      <c r="Q270" s="4">
        <v>0.98551184939531467</v>
      </c>
      <c r="R270" s="4">
        <v>0.29549478002367918</v>
      </c>
      <c r="S270" s="4">
        <v>0.46594665536031116</v>
      </c>
      <c r="T270" s="4">
        <v>0.24594582171195187</v>
      </c>
      <c r="U270" s="4">
        <v>0.39073896853084639</v>
      </c>
      <c r="V270" s="4">
        <v>0.63704443455980586</v>
      </c>
      <c r="W270" s="4">
        <v>0.34373721033281424</v>
      </c>
      <c r="X270" s="4">
        <v>0.21850231302202905</v>
      </c>
    </row>
    <row r="271" spans="1:24" ht="15.5" x14ac:dyDescent="0.35">
      <c r="A271" s="4" t="s">
        <v>744</v>
      </c>
      <c r="B271" s="4" t="s">
        <v>523</v>
      </c>
      <c r="C271" s="4">
        <v>1</v>
      </c>
      <c r="D271" s="4">
        <v>1</v>
      </c>
      <c r="E271" s="4">
        <v>0.42408994098957853</v>
      </c>
      <c r="F271" s="4">
        <v>0.15011075134868043</v>
      </c>
      <c r="G271" s="4">
        <v>0.35819988892383514</v>
      </c>
      <c r="H271" s="4">
        <v>0.39938284686802938</v>
      </c>
      <c r="I271" s="4">
        <v>0.64357705761166528</v>
      </c>
      <c r="J271" s="4">
        <v>0.39875486491059375</v>
      </c>
      <c r="K271" s="4">
        <v>0.30988898514373747</v>
      </c>
      <c r="L271" s="4">
        <v>0.60811119961133564</v>
      </c>
      <c r="M271" s="4">
        <v>0.44162278095011098</v>
      </c>
      <c r="N271" s="4">
        <v>0.51862039500045265</v>
      </c>
      <c r="O271" s="4">
        <v>0.2546076432306193</v>
      </c>
      <c r="P271" s="4">
        <v>0.62364242935171788</v>
      </c>
      <c r="Q271" s="4">
        <v>0.98551184939531467</v>
      </c>
      <c r="R271" s="4">
        <v>0.29549478002367918</v>
      </c>
      <c r="S271" s="4">
        <v>0.46594665536031116</v>
      </c>
      <c r="T271" s="4">
        <v>0.24594582171195187</v>
      </c>
      <c r="U271" s="4">
        <v>0.39073896853084639</v>
      </c>
      <c r="V271" s="4">
        <v>0.63704443455980586</v>
      </c>
      <c r="W271" s="4">
        <v>0.34373721033281424</v>
      </c>
      <c r="X271" s="4">
        <v>0.21850231302202905</v>
      </c>
    </row>
    <row r="272" spans="1:24" ht="15.5" x14ac:dyDescent="0.35">
      <c r="A272" s="4" t="s">
        <v>744</v>
      </c>
      <c r="B272" s="4" t="s">
        <v>524</v>
      </c>
      <c r="C272" s="4">
        <v>1</v>
      </c>
      <c r="D272" s="4">
        <v>1</v>
      </c>
      <c r="E272" s="4">
        <v>0.42408994098957853</v>
      </c>
      <c r="F272" s="4">
        <v>0.15011075134868043</v>
      </c>
      <c r="G272" s="4">
        <v>0.35819988892383514</v>
      </c>
      <c r="H272" s="4">
        <v>0.39938284686802938</v>
      </c>
      <c r="I272" s="4">
        <v>0.64357705761166528</v>
      </c>
      <c r="J272" s="4">
        <v>0.39875486491059375</v>
      </c>
      <c r="K272" s="4">
        <v>0.30988898514373747</v>
      </c>
      <c r="L272" s="4">
        <v>0.60811119961133564</v>
      </c>
      <c r="M272" s="4">
        <v>0.44162278095011098</v>
      </c>
      <c r="N272" s="4">
        <v>0.51862039500045265</v>
      </c>
      <c r="O272" s="4">
        <v>0.2546076432306193</v>
      </c>
      <c r="P272" s="4">
        <v>0.62364242935171788</v>
      </c>
      <c r="Q272" s="4">
        <v>0.98551184939531467</v>
      </c>
      <c r="R272" s="4">
        <v>0.29549478002367918</v>
      </c>
      <c r="S272" s="4">
        <v>0.46594665536031116</v>
      </c>
      <c r="T272" s="4">
        <v>0.24594582171195187</v>
      </c>
      <c r="U272" s="4">
        <v>0.39073896853084639</v>
      </c>
      <c r="V272" s="4">
        <v>0.63704443455980586</v>
      </c>
      <c r="W272" s="4">
        <v>0.34373721033281424</v>
      </c>
      <c r="X272" s="4">
        <v>0.21850231302202905</v>
      </c>
    </row>
    <row r="273" spans="1:24" ht="15.5" x14ac:dyDescent="0.35">
      <c r="A273" s="4" t="s">
        <v>744</v>
      </c>
      <c r="B273" s="4" t="s">
        <v>525</v>
      </c>
      <c r="C273" s="4">
        <v>1</v>
      </c>
      <c r="D273" s="4">
        <v>1</v>
      </c>
      <c r="E273" s="4">
        <v>0.42408994098957853</v>
      </c>
      <c r="F273" s="4">
        <v>0.15011075134868043</v>
      </c>
      <c r="G273" s="4">
        <v>0.35819988892383514</v>
      </c>
      <c r="H273" s="4">
        <v>0.39938284686802938</v>
      </c>
      <c r="I273" s="4">
        <v>0.64357705761166528</v>
      </c>
      <c r="J273" s="4">
        <v>0.39875486491059375</v>
      </c>
      <c r="K273" s="4">
        <v>0.30988898514373747</v>
      </c>
      <c r="L273" s="4">
        <v>0.60811119961133564</v>
      </c>
      <c r="M273" s="4">
        <v>0.44162278095011098</v>
      </c>
      <c r="N273" s="4">
        <v>0.51862039500045265</v>
      </c>
      <c r="O273" s="4">
        <v>0.2546076432306193</v>
      </c>
      <c r="P273" s="4">
        <v>0.62364242935171788</v>
      </c>
      <c r="Q273" s="4">
        <v>0.98551184939531467</v>
      </c>
      <c r="R273" s="4">
        <v>0.29549478002367918</v>
      </c>
      <c r="S273" s="4">
        <v>0.46594665536031116</v>
      </c>
      <c r="T273" s="4">
        <v>0.24594582171195187</v>
      </c>
      <c r="U273" s="4">
        <v>0.39073896853084639</v>
      </c>
      <c r="V273" s="4">
        <v>0.63704443455980586</v>
      </c>
      <c r="W273" s="4">
        <v>0.34373721033281424</v>
      </c>
      <c r="X273" s="4">
        <v>0.21850231302202905</v>
      </c>
    </row>
    <row r="274" spans="1:24" ht="15.5" x14ac:dyDescent="0.35">
      <c r="A274" s="4" t="s">
        <v>744</v>
      </c>
      <c r="B274" s="4" t="s">
        <v>526</v>
      </c>
      <c r="C274" s="4">
        <v>1</v>
      </c>
      <c r="D274" s="4">
        <v>1</v>
      </c>
      <c r="E274" s="4">
        <v>0.42408994098957853</v>
      </c>
      <c r="F274" s="4">
        <v>0.15011075134868043</v>
      </c>
      <c r="G274" s="4">
        <v>0.35819988892383514</v>
      </c>
      <c r="H274" s="4">
        <v>0.39938284686802938</v>
      </c>
      <c r="I274" s="4">
        <v>0.64357705761166528</v>
      </c>
      <c r="J274" s="4">
        <v>0.39875486491059375</v>
      </c>
      <c r="K274" s="4">
        <v>0.30988898514373747</v>
      </c>
      <c r="L274" s="4">
        <v>0.60811119961133564</v>
      </c>
      <c r="M274" s="4">
        <v>0.44162278095011098</v>
      </c>
      <c r="N274" s="4">
        <v>0.51862039500045265</v>
      </c>
      <c r="O274" s="4">
        <v>0.2546076432306193</v>
      </c>
      <c r="P274" s="4">
        <v>0.62364242935171788</v>
      </c>
      <c r="Q274" s="4">
        <v>0.98551184939531467</v>
      </c>
      <c r="R274" s="4">
        <v>0.29549478002367918</v>
      </c>
      <c r="S274" s="4">
        <v>0.46594665536031116</v>
      </c>
      <c r="T274" s="4">
        <v>0.24594582171195187</v>
      </c>
      <c r="U274" s="4">
        <v>0.39073896853084639</v>
      </c>
      <c r="V274" s="4">
        <v>0.63704443455980586</v>
      </c>
      <c r="W274" s="4">
        <v>0.34373721033281424</v>
      </c>
      <c r="X274" s="4">
        <v>0.21850231302202905</v>
      </c>
    </row>
    <row r="275" spans="1:24" ht="15.5" x14ac:dyDescent="0.35">
      <c r="A275" s="4" t="s">
        <v>744</v>
      </c>
      <c r="B275" s="4" t="s">
        <v>527</v>
      </c>
      <c r="C275" s="4">
        <v>1</v>
      </c>
      <c r="D275" s="4">
        <v>1</v>
      </c>
      <c r="E275" s="4">
        <v>0.42408994098957853</v>
      </c>
      <c r="F275" s="4">
        <v>0.15011075134868043</v>
      </c>
      <c r="G275" s="4">
        <v>0.35819988892383514</v>
      </c>
      <c r="H275" s="4">
        <v>0.39938284686802938</v>
      </c>
      <c r="I275" s="4">
        <v>0.64357705761166528</v>
      </c>
      <c r="J275" s="4">
        <v>0.39875486491059375</v>
      </c>
      <c r="K275" s="4">
        <v>0.30988898514373747</v>
      </c>
      <c r="L275" s="4">
        <v>0.60811119961133564</v>
      </c>
      <c r="M275" s="4">
        <v>0.44162278095011098</v>
      </c>
      <c r="N275" s="4">
        <v>0.51862039500045265</v>
      </c>
      <c r="O275" s="4">
        <v>0.2546076432306193</v>
      </c>
      <c r="P275" s="4">
        <v>0.62364242935171788</v>
      </c>
      <c r="Q275" s="4">
        <v>0.98551184939531467</v>
      </c>
      <c r="R275" s="4">
        <v>0.29549478002367918</v>
      </c>
      <c r="S275" s="4">
        <v>0.46594665536031116</v>
      </c>
      <c r="T275" s="4">
        <v>0.24594582171195187</v>
      </c>
      <c r="U275" s="4">
        <v>0.39073896853084639</v>
      </c>
      <c r="V275" s="4">
        <v>0.63704443455980586</v>
      </c>
      <c r="W275" s="4">
        <v>0.34373721033281424</v>
      </c>
      <c r="X275" s="4">
        <v>0.21850231302202905</v>
      </c>
    </row>
    <row r="276" spans="1:24" ht="15.5" x14ac:dyDescent="0.35">
      <c r="A276" s="4" t="s">
        <v>744</v>
      </c>
      <c r="B276" s="4" t="s">
        <v>219</v>
      </c>
      <c r="C276" s="4">
        <v>1</v>
      </c>
      <c r="D276" s="4">
        <v>1</v>
      </c>
      <c r="E276" s="4">
        <v>0.42408994098957853</v>
      </c>
      <c r="F276" s="4">
        <v>0.15011075134868043</v>
      </c>
      <c r="G276" s="4">
        <v>0.35819988892383514</v>
      </c>
      <c r="H276" s="4">
        <v>0.39938284686802938</v>
      </c>
      <c r="I276" s="4">
        <v>0.64357705761166528</v>
      </c>
      <c r="J276" s="4">
        <v>0.39875486491059375</v>
      </c>
      <c r="K276" s="4">
        <v>0.30988898514373747</v>
      </c>
      <c r="L276" s="4">
        <v>0.60811119961133564</v>
      </c>
      <c r="M276" s="4">
        <v>0.44162278095011098</v>
      </c>
      <c r="N276" s="4">
        <v>0.51862039500045265</v>
      </c>
      <c r="O276" s="4">
        <v>0.2546076432306193</v>
      </c>
      <c r="P276" s="4">
        <v>0.62364242935171788</v>
      </c>
      <c r="Q276" s="4">
        <v>0.98551184939531467</v>
      </c>
      <c r="R276" s="4">
        <v>0.29549478002367918</v>
      </c>
      <c r="S276" s="4">
        <v>0.46594665536031116</v>
      </c>
      <c r="T276" s="4">
        <v>0.24594582171195187</v>
      </c>
      <c r="U276" s="4">
        <v>0.39073896853084639</v>
      </c>
      <c r="V276" s="4">
        <v>0.63704443455980586</v>
      </c>
      <c r="W276" s="4">
        <v>0.34373721033281424</v>
      </c>
      <c r="X276" s="4">
        <v>0.21850231302202905</v>
      </c>
    </row>
    <row r="277" spans="1:24" ht="15.5" x14ac:dyDescent="0.35">
      <c r="A277" s="4" t="s">
        <v>744</v>
      </c>
      <c r="B277" s="4" t="s">
        <v>161</v>
      </c>
      <c r="C277" s="4">
        <v>1</v>
      </c>
      <c r="D277" s="4">
        <v>1</v>
      </c>
      <c r="E277" s="4">
        <v>0.42408994098957853</v>
      </c>
      <c r="F277" s="4">
        <v>0.15011075134868043</v>
      </c>
      <c r="G277" s="4">
        <v>0.35819988892383514</v>
      </c>
      <c r="H277" s="4">
        <v>0.39938284686802938</v>
      </c>
      <c r="I277" s="4">
        <v>0.64357705761166528</v>
      </c>
      <c r="J277" s="4">
        <v>0.39875486491059375</v>
      </c>
      <c r="K277" s="4">
        <v>0.30988898514373747</v>
      </c>
      <c r="L277" s="4">
        <v>0.60811119961133564</v>
      </c>
      <c r="M277" s="4">
        <v>0.44162278095011098</v>
      </c>
      <c r="N277" s="4">
        <v>0.51862039500045265</v>
      </c>
      <c r="O277" s="4">
        <v>0.2546076432306193</v>
      </c>
      <c r="P277" s="4">
        <v>0.62364242935171788</v>
      </c>
      <c r="Q277" s="4">
        <v>0.98551184939531467</v>
      </c>
      <c r="R277" s="4">
        <v>0.29549478002367918</v>
      </c>
      <c r="S277" s="4">
        <v>0.46594665536031116</v>
      </c>
      <c r="T277" s="4">
        <v>0.24594582171195187</v>
      </c>
      <c r="U277" s="4">
        <v>0.39073896853084639</v>
      </c>
      <c r="V277" s="4">
        <v>0.63704443455980586</v>
      </c>
      <c r="W277" s="4">
        <v>0.34373721033281424</v>
      </c>
      <c r="X277" s="4">
        <v>0.21850231302202905</v>
      </c>
    </row>
    <row r="278" spans="1:24" ht="15.5" x14ac:dyDescent="0.35">
      <c r="A278" s="4" t="s">
        <v>744</v>
      </c>
      <c r="B278" s="4" t="s">
        <v>528</v>
      </c>
      <c r="C278" s="4">
        <v>1</v>
      </c>
      <c r="D278" s="4">
        <v>1</v>
      </c>
      <c r="E278" s="4">
        <v>0.42408994098957853</v>
      </c>
      <c r="F278" s="4">
        <v>0.15011075134868043</v>
      </c>
      <c r="G278" s="4">
        <v>0.35819988892383514</v>
      </c>
      <c r="H278" s="4">
        <v>0.39938284686802938</v>
      </c>
      <c r="I278" s="4">
        <v>0.64357705761166528</v>
      </c>
      <c r="J278" s="4">
        <v>0.39875486491059375</v>
      </c>
      <c r="K278" s="4">
        <v>0.30988898514373747</v>
      </c>
      <c r="L278" s="4">
        <v>0.60811119961133564</v>
      </c>
      <c r="M278" s="4">
        <v>0.44162278095011098</v>
      </c>
      <c r="N278" s="4">
        <v>0.51862039500045265</v>
      </c>
      <c r="O278" s="4">
        <v>0.2546076432306193</v>
      </c>
      <c r="P278" s="4">
        <v>0.62364242935171788</v>
      </c>
      <c r="Q278" s="4">
        <v>0.98551184939531467</v>
      </c>
      <c r="R278" s="4">
        <v>0.29549478002367918</v>
      </c>
      <c r="S278" s="4">
        <v>0.46594665536031116</v>
      </c>
      <c r="T278" s="4">
        <v>0.24594582171195187</v>
      </c>
      <c r="U278" s="4">
        <v>0.39073896853084639</v>
      </c>
      <c r="V278" s="4">
        <v>0.63704443455980586</v>
      </c>
      <c r="W278" s="4">
        <v>0.34373721033281424</v>
      </c>
      <c r="X278" s="4">
        <v>0.21850231302202905</v>
      </c>
    </row>
    <row r="279" spans="1:24" ht="15.5" x14ac:dyDescent="0.35">
      <c r="A279" s="4" t="s">
        <v>744</v>
      </c>
      <c r="B279" s="4" t="s">
        <v>529</v>
      </c>
      <c r="C279" s="4">
        <v>1</v>
      </c>
      <c r="D279" s="4">
        <v>1</v>
      </c>
      <c r="E279" s="4">
        <v>0.42408994098957853</v>
      </c>
      <c r="F279" s="4">
        <v>0.15011075134868043</v>
      </c>
      <c r="G279" s="4">
        <v>0.35819988892383514</v>
      </c>
      <c r="H279" s="4">
        <v>0.39938284686802938</v>
      </c>
      <c r="I279" s="4">
        <v>0.64357705761166528</v>
      </c>
      <c r="J279" s="4">
        <v>0.39875486491059375</v>
      </c>
      <c r="K279" s="4">
        <v>0.30988898514373747</v>
      </c>
      <c r="L279" s="4">
        <v>0.60811119961133564</v>
      </c>
      <c r="M279" s="4">
        <v>0.44162278095011098</v>
      </c>
      <c r="N279" s="4">
        <v>0.51862039500045265</v>
      </c>
      <c r="O279" s="4">
        <v>0.2546076432306193</v>
      </c>
      <c r="P279" s="4">
        <v>0.62364242935171788</v>
      </c>
      <c r="Q279" s="4">
        <v>0.98551184939531467</v>
      </c>
      <c r="R279" s="4">
        <v>0.29549478002367918</v>
      </c>
      <c r="S279" s="4">
        <v>0.46594665536031116</v>
      </c>
      <c r="T279" s="4">
        <v>0.24594582171195187</v>
      </c>
      <c r="U279" s="4">
        <v>0.39073896853084639</v>
      </c>
      <c r="V279" s="4">
        <v>0.63704443455980586</v>
      </c>
      <c r="W279" s="4">
        <v>0.34373721033281424</v>
      </c>
      <c r="X279" s="4">
        <v>0.21850231302202905</v>
      </c>
    </row>
    <row r="280" spans="1:24" ht="15.5" x14ac:dyDescent="0.35">
      <c r="A280" s="4" t="s">
        <v>744</v>
      </c>
      <c r="B280" s="4" t="s">
        <v>530</v>
      </c>
      <c r="C280" s="4">
        <v>1</v>
      </c>
      <c r="D280" s="4">
        <v>1</v>
      </c>
      <c r="E280" s="4">
        <v>0.42408994098957853</v>
      </c>
      <c r="F280" s="4">
        <v>0.15011075134868043</v>
      </c>
      <c r="G280" s="4">
        <v>0.35819988892383514</v>
      </c>
      <c r="H280" s="4">
        <v>0.39938284686802938</v>
      </c>
      <c r="I280" s="4">
        <v>0.64357705761166528</v>
      </c>
      <c r="J280" s="4">
        <v>0.39875486491059375</v>
      </c>
      <c r="K280" s="4">
        <v>0.30988898514373747</v>
      </c>
      <c r="L280" s="4">
        <v>0.60811119961133564</v>
      </c>
      <c r="M280" s="4">
        <v>0.44162278095011098</v>
      </c>
      <c r="N280" s="4">
        <v>0.51862039500045265</v>
      </c>
      <c r="O280" s="4">
        <v>0.2546076432306193</v>
      </c>
      <c r="P280" s="4">
        <v>0.62364242935171788</v>
      </c>
      <c r="Q280" s="4">
        <v>0.98551184939531467</v>
      </c>
      <c r="R280" s="4">
        <v>0.29549478002367918</v>
      </c>
      <c r="S280" s="4">
        <v>0.46594665536031116</v>
      </c>
      <c r="T280" s="4">
        <v>0.24594582171195187</v>
      </c>
      <c r="U280" s="4">
        <v>0.39073896853084639</v>
      </c>
      <c r="V280" s="4">
        <v>0.63704443455980586</v>
      </c>
      <c r="W280" s="4">
        <v>0.34373721033281424</v>
      </c>
      <c r="X280" s="4">
        <v>0.21850231302202905</v>
      </c>
    </row>
    <row r="281" spans="1:24" ht="15.5" x14ac:dyDescent="0.35">
      <c r="A281" s="4" t="s">
        <v>744</v>
      </c>
      <c r="B281" s="4" t="s">
        <v>531</v>
      </c>
      <c r="C281" s="4">
        <v>1</v>
      </c>
      <c r="D281" s="4">
        <v>1</v>
      </c>
      <c r="E281" s="4">
        <v>0.42408994098957853</v>
      </c>
      <c r="F281" s="4">
        <v>0.15011075134868043</v>
      </c>
      <c r="G281" s="4">
        <v>0.35819988892383514</v>
      </c>
      <c r="H281" s="4">
        <v>0.39938284686802938</v>
      </c>
      <c r="I281" s="4">
        <v>0.64357705761166528</v>
      </c>
      <c r="J281" s="4">
        <v>0.39875486491059375</v>
      </c>
      <c r="K281" s="4">
        <v>0.30988898514373747</v>
      </c>
      <c r="L281" s="4">
        <v>0.60811119961133564</v>
      </c>
      <c r="M281" s="4">
        <v>0.44162278095011098</v>
      </c>
      <c r="N281" s="4">
        <v>0.51862039500045265</v>
      </c>
      <c r="O281" s="4">
        <v>0.2546076432306193</v>
      </c>
      <c r="P281" s="4">
        <v>0.62364242935171788</v>
      </c>
      <c r="Q281" s="4">
        <v>0.98551184939531467</v>
      </c>
      <c r="R281" s="4">
        <v>0.29549478002367918</v>
      </c>
      <c r="S281" s="4">
        <v>0.46594665536031116</v>
      </c>
      <c r="T281" s="4">
        <v>0.24594582171195187</v>
      </c>
      <c r="U281" s="4">
        <v>0.39073896853084639</v>
      </c>
      <c r="V281" s="4">
        <v>0.63704443455980586</v>
      </c>
      <c r="W281" s="4">
        <v>0.34373721033281424</v>
      </c>
      <c r="X281" s="4">
        <v>0.21850231302202905</v>
      </c>
    </row>
    <row r="282" spans="1:24" ht="15.5" x14ac:dyDescent="0.35">
      <c r="A282" s="4" t="s">
        <v>744</v>
      </c>
      <c r="B282" s="4" t="s">
        <v>532</v>
      </c>
      <c r="C282" s="4">
        <v>1</v>
      </c>
      <c r="D282" s="4">
        <v>1</v>
      </c>
      <c r="E282" s="4">
        <v>0.42408994098957853</v>
      </c>
      <c r="F282" s="4">
        <v>0.15011075134868043</v>
      </c>
      <c r="G282" s="4">
        <v>0.35819988892383514</v>
      </c>
      <c r="H282" s="4">
        <v>0.39938284686802938</v>
      </c>
      <c r="I282" s="4">
        <v>0.64357705761166528</v>
      </c>
      <c r="J282" s="4">
        <v>0.39875486491059375</v>
      </c>
      <c r="K282" s="4">
        <v>0.30988898514373747</v>
      </c>
      <c r="L282" s="4">
        <v>0.60811119961133564</v>
      </c>
      <c r="M282" s="4">
        <v>0.44162278095011098</v>
      </c>
      <c r="N282" s="4">
        <v>0.51862039500045265</v>
      </c>
      <c r="O282" s="4">
        <v>0.2546076432306193</v>
      </c>
      <c r="P282" s="4">
        <v>0.62364242935171788</v>
      </c>
      <c r="Q282" s="4">
        <v>0.98551184939531467</v>
      </c>
      <c r="R282" s="4">
        <v>0.29549478002367918</v>
      </c>
      <c r="S282" s="4">
        <v>0.46594665536031116</v>
      </c>
      <c r="T282" s="4">
        <v>0.24594582171195187</v>
      </c>
      <c r="U282" s="4">
        <v>0.39073896853084639</v>
      </c>
      <c r="V282" s="4">
        <v>0.63704443455980586</v>
      </c>
      <c r="W282" s="4">
        <v>0.34373721033281424</v>
      </c>
      <c r="X282" s="4">
        <v>0.21850231302202905</v>
      </c>
    </row>
    <row r="283" spans="1:24" ht="15.5" x14ac:dyDescent="0.35">
      <c r="A283" s="4" t="s">
        <v>744</v>
      </c>
      <c r="B283" s="4" t="s">
        <v>220</v>
      </c>
      <c r="C283" s="4">
        <v>1</v>
      </c>
      <c r="D283" s="4">
        <v>1</v>
      </c>
      <c r="E283" s="4">
        <v>0.42408994098957853</v>
      </c>
      <c r="F283" s="4">
        <v>0.15011075134868043</v>
      </c>
      <c r="G283" s="4">
        <v>0.35819988892383514</v>
      </c>
      <c r="H283" s="4">
        <v>0.39938284686802938</v>
      </c>
      <c r="I283" s="4">
        <v>0.64357705761166528</v>
      </c>
      <c r="J283" s="4">
        <v>0.39875486491059375</v>
      </c>
      <c r="K283" s="4">
        <v>0.30988898514373747</v>
      </c>
      <c r="L283" s="4">
        <v>0.60811119961133564</v>
      </c>
      <c r="M283" s="4">
        <v>0.44162278095011098</v>
      </c>
      <c r="N283" s="4">
        <v>0.51862039500045265</v>
      </c>
      <c r="O283" s="4">
        <v>0.2546076432306193</v>
      </c>
      <c r="P283" s="4">
        <v>0.62364242935171788</v>
      </c>
      <c r="Q283" s="4">
        <v>0.98551184939531467</v>
      </c>
      <c r="R283" s="4">
        <v>0.29549478002367918</v>
      </c>
      <c r="S283" s="4">
        <v>0.46594665536031116</v>
      </c>
      <c r="T283" s="4">
        <v>0.24594582171195187</v>
      </c>
      <c r="U283" s="4">
        <v>0.39073896853084639</v>
      </c>
      <c r="V283" s="4">
        <v>0.63704443455980586</v>
      </c>
      <c r="W283" s="4">
        <v>0.34373721033281424</v>
      </c>
      <c r="X283" s="4">
        <v>0.21850231302202905</v>
      </c>
    </row>
    <row r="284" spans="1:24" ht="15.5" x14ac:dyDescent="0.35">
      <c r="A284" s="4" t="s">
        <v>744</v>
      </c>
      <c r="B284" s="4" t="s">
        <v>162</v>
      </c>
      <c r="C284" s="4">
        <v>1</v>
      </c>
      <c r="D284" s="4">
        <v>1</v>
      </c>
      <c r="E284" s="4">
        <v>0.42408994098957853</v>
      </c>
      <c r="F284" s="4">
        <v>0.15011075134868043</v>
      </c>
      <c r="G284" s="4">
        <v>0.35819988892383514</v>
      </c>
      <c r="H284" s="4">
        <v>0.39938284686802938</v>
      </c>
      <c r="I284" s="4">
        <v>0.64357705761166528</v>
      </c>
      <c r="J284" s="4">
        <v>0.39875486491059375</v>
      </c>
      <c r="K284" s="4">
        <v>0.30988898514373747</v>
      </c>
      <c r="L284" s="4">
        <v>0.60811119961133564</v>
      </c>
      <c r="M284" s="4">
        <v>0.44162278095011098</v>
      </c>
      <c r="N284" s="4">
        <v>0.51862039500045265</v>
      </c>
      <c r="O284" s="4">
        <v>0.2546076432306193</v>
      </c>
      <c r="P284" s="4">
        <v>0.62364242935171788</v>
      </c>
      <c r="Q284" s="4">
        <v>0.98551184939531467</v>
      </c>
      <c r="R284" s="4">
        <v>0.29549478002367918</v>
      </c>
      <c r="S284" s="4">
        <v>0.46594665536031116</v>
      </c>
      <c r="T284" s="4">
        <v>0.24594582171195187</v>
      </c>
      <c r="U284" s="4">
        <v>0.39073896853084639</v>
      </c>
      <c r="V284" s="4">
        <v>0.63704443455980586</v>
      </c>
      <c r="W284" s="4">
        <v>0.34373721033281424</v>
      </c>
      <c r="X284" s="4">
        <v>0.21850231302202905</v>
      </c>
    </row>
    <row r="285" spans="1:24" ht="15.5" x14ac:dyDescent="0.35">
      <c r="A285" s="4" t="s">
        <v>744</v>
      </c>
      <c r="B285" s="4" t="s">
        <v>533</v>
      </c>
      <c r="C285" s="4">
        <v>1</v>
      </c>
      <c r="D285" s="4">
        <v>1</v>
      </c>
      <c r="E285" s="4">
        <v>0.42408994098957853</v>
      </c>
      <c r="F285" s="4">
        <v>0.15011075134868043</v>
      </c>
      <c r="G285" s="4">
        <v>0.35819988892383514</v>
      </c>
      <c r="H285" s="4">
        <v>0.39938284686802938</v>
      </c>
      <c r="I285" s="4">
        <v>0.64357705761166528</v>
      </c>
      <c r="J285" s="4">
        <v>0.39875486491059375</v>
      </c>
      <c r="K285" s="4">
        <v>0.30988898514373747</v>
      </c>
      <c r="L285" s="4">
        <v>0.60811119961133564</v>
      </c>
      <c r="M285" s="4">
        <v>0.44162278095011098</v>
      </c>
      <c r="N285" s="4">
        <v>0.51862039500045265</v>
      </c>
      <c r="O285" s="4">
        <v>0.2546076432306193</v>
      </c>
      <c r="P285" s="4">
        <v>0.62364242935171788</v>
      </c>
      <c r="Q285" s="4">
        <v>0.98551184939531467</v>
      </c>
      <c r="R285" s="4">
        <v>0.29549478002367918</v>
      </c>
      <c r="S285" s="4">
        <v>0.46594665536031116</v>
      </c>
      <c r="T285" s="4">
        <v>0.24594582171195187</v>
      </c>
      <c r="U285" s="4">
        <v>0.39073896853084639</v>
      </c>
      <c r="V285" s="4">
        <v>0.63704443455980586</v>
      </c>
      <c r="W285" s="4">
        <v>0.34373721033281424</v>
      </c>
      <c r="X285" s="4">
        <v>0.21850231302202905</v>
      </c>
    </row>
    <row r="286" spans="1:24" ht="15.5" x14ac:dyDescent="0.35">
      <c r="A286" s="4" t="s">
        <v>744</v>
      </c>
      <c r="B286" s="4" t="s">
        <v>534</v>
      </c>
      <c r="C286" s="4">
        <v>1</v>
      </c>
      <c r="D286" s="4">
        <v>1</v>
      </c>
      <c r="E286" s="4">
        <v>0.42408994098957853</v>
      </c>
      <c r="F286" s="4">
        <v>0.15011075134868043</v>
      </c>
      <c r="G286" s="4">
        <v>0.35819988892383514</v>
      </c>
      <c r="H286" s="4">
        <v>0.39938284686802938</v>
      </c>
      <c r="I286" s="4">
        <v>0.64357705761166528</v>
      </c>
      <c r="J286" s="4">
        <v>0.39875486491059375</v>
      </c>
      <c r="K286" s="4">
        <v>0.30988898514373747</v>
      </c>
      <c r="L286" s="4">
        <v>0.60811119961133564</v>
      </c>
      <c r="M286" s="4">
        <v>0.44162278095011098</v>
      </c>
      <c r="N286" s="4">
        <v>0.51862039500045265</v>
      </c>
      <c r="O286" s="4">
        <v>0.2546076432306193</v>
      </c>
      <c r="P286" s="4">
        <v>0.62364242935171788</v>
      </c>
      <c r="Q286" s="4">
        <v>0.98551184939531467</v>
      </c>
      <c r="R286" s="4">
        <v>0.29549478002367918</v>
      </c>
      <c r="S286" s="4">
        <v>0.46594665536031116</v>
      </c>
      <c r="T286" s="4">
        <v>0.24594582171195187</v>
      </c>
      <c r="U286" s="4">
        <v>0.39073896853084639</v>
      </c>
      <c r="V286" s="4">
        <v>0.63704443455980586</v>
      </c>
      <c r="W286" s="4">
        <v>0.34373721033281424</v>
      </c>
      <c r="X286" s="4">
        <v>0.21850231302202905</v>
      </c>
    </row>
    <row r="287" spans="1:24" ht="15.5" x14ac:dyDescent="0.35">
      <c r="A287" s="4" t="s">
        <v>744</v>
      </c>
      <c r="B287" s="4" t="s">
        <v>535</v>
      </c>
      <c r="C287" s="4">
        <v>1</v>
      </c>
      <c r="D287" s="4">
        <v>1</v>
      </c>
      <c r="E287" s="4">
        <v>0.42408994098957853</v>
      </c>
      <c r="F287" s="4">
        <v>0.15011075134868043</v>
      </c>
      <c r="G287" s="4">
        <v>0.35819988892383514</v>
      </c>
      <c r="H287" s="4">
        <v>0.39938284686802938</v>
      </c>
      <c r="I287" s="4">
        <v>0.64357705761166528</v>
      </c>
      <c r="J287" s="4">
        <v>0.39875486491059375</v>
      </c>
      <c r="K287" s="4">
        <v>0.30988898514373747</v>
      </c>
      <c r="L287" s="4">
        <v>0.60811119961133564</v>
      </c>
      <c r="M287" s="4">
        <v>0.44162278095011098</v>
      </c>
      <c r="N287" s="4">
        <v>0.51862039500045265</v>
      </c>
      <c r="O287" s="4">
        <v>0.2546076432306193</v>
      </c>
      <c r="P287" s="4">
        <v>0.62364242935171788</v>
      </c>
      <c r="Q287" s="4">
        <v>0.98551184939531467</v>
      </c>
      <c r="R287" s="4">
        <v>0.29549478002367918</v>
      </c>
      <c r="S287" s="4">
        <v>0.46594665536031116</v>
      </c>
      <c r="T287" s="4">
        <v>0.24594582171195187</v>
      </c>
      <c r="U287" s="4">
        <v>0.39073896853084639</v>
      </c>
      <c r="V287" s="4">
        <v>0.63704443455980586</v>
      </c>
      <c r="W287" s="4">
        <v>0.34373721033281424</v>
      </c>
      <c r="X287" s="4">
        <v>0.21850231302202905</v>
      </c>
    </row>
    <row r="288" spans="1:24" ht="15.5" x14ac:dyDescent="0.35">
      <c r="A288" s="4" t="s">
        <v>744</v>
      </c>
      <c r="B288" s="4" t="s">
        <v>536</v>
      </c>
      <c r="C288" s="4">
        <v>1</v>
      </c>
      <c r="D288" s="4">
        <v>1</v>
      </c>
      <c r="E288" s="4">
        <v>0.42408994098957853</v>
      </c>
      <c r="F288" s="4">
        <v>0.15011075134868043</v>
      </c>
      <c r="G288" s="4">
        <v>0.35819988892383514</v>
      </c>
      <c r="H288" s="4">
        <v>0.39938284686802938</v>
      </c>
      <c r="I288" s="4">
        <v>0.64357705761166528</v>
      </c>
      <c r="J288" s="4">
        <v>0.39875486491059375</v>
      </c>
      <c r="K288" s="4">
        <v>0.30988898514373747</v>
      </c>
      <c r="L288" s="4">
        <v>0.60811119961133564</v>
      </c>
      <c r="M288" s="4">
        <v>0.44162278095011098</v>
      </c>
      <c r="N288" s="4">
        <v>0.51862039500045265</v>
      </c>
      <c r="O288" s="4">
        <v>0.2546076432306193</v>
      </c>
      <c r="P288" s="4">
        <v>0.62364242935171788</v>
      </c>
      <c r="Q288" s="4">
        <v>0.98551184939531467</v>
      </c>
      <c r="R288" s="4">
        <v>0.29549478002367918</v>
      </c>
      <c r="S288" s="4">
        <v>0.46594665536031116</v>
      </c>
      <c r="T288" s="4">
        <v>0.24594582171195187</v>
      </c>
      <c r="U288" s="4">
        <v>0.39073896853084639</v>
      </c>
      <c r="V288" s="4">
        <v>0.63704443455980586</v>
      </c>
      <c r="W288" s="4">
        <v>0.34373721033281424</v>
      </c>
      <c r="X288" s="4">
        <v>0.21850231302202905</v>
      </c>
    </row>
    <row r="289" spans="1:24" ht="15.5" x14ac:dyDescent="0.35">
      <c r="A289" s="4" t="s">
        <v>744</v>
      </c>
      <c r="B289" s="4" t="s">
        <v>537</v>
      </c>
      <c r="C289" s="4">
        <v>1</v>
      </c>
      <c r="D289" s="4">
        <v>1</v>
      </c>
      <c r="E289" s="4">
        <v>0.42408994098957853</v>
      </c>
      <c r="F289" s="4">
        <v>0.15011075134868043</v>
      </c>
      <c r="G289" s="4">
        <v>0.35819988892383514</v>
      </c>
      <c r="H289" s="4">
        <v>0.39938284686802938</v>
      </c>
      <c r="I289" s="4">
        <v>0.64357705761166528</v>
      </c>
      <c r="J289" s="4">
        <v>0.39875486491059375</v>
      </c>
      <c r="K289" s="4">
        <v>0.30988898514373747</v>
      </c>
      <c r="L289" s="4">
        <v>0.60811119961133564</v>
      </c>
      <c r="M289" s="4">
        <v>0.44162278095011098</v>
      </c>
      <c r="N289" s="4">
        <v>0.51862039500045265</v>
      </c>
      <c r="O289" s="4">
        <v>0.2546076432306193</v>
      </c>
      <c r="P289" s="4">
        <v>0.62364242935171788</v>
      </c>
      <c r="Q289" s="4">
        <v>0.98551184939531467</v>
      </c>
      <c r="R289" s="4">
        <v>0.29549478002367918</v>
      </c>
      <c r="S289" s="4">
        <v>0.46594665536031116</v>
      </c>
      <c r="T289" s="4">
        <v>0.24594582171195187</v>
      </c>
      <c r="U289" s="4">
        <v>0.39073896853084639</v>
      </c>
      <c r="V289" s="4">
        <v>0.63704443455980586</v>
      </c>
      <c r="W289" s="4">
        <v>0.34373721033281424</v>
      </c>
      <c r="X289" s="4">
        <v>0.21850231302202905</v>
      </c>
    </row>
    <row r="290" spans="1:24" ht="15.5" x14ac:dyDescent="0.35">
      <c r="A290" s="4" t="s">
        <v>744</v>
      </c>
      <c r="B290" s="4" t="s">
        <v>221</v>
      </c>
      <c r="C290" s="4">
        <v>1</v>
      </c>
      <c r="D290" s="4">
        <v>1</v>
      </c>
      <c r="E290" s="4">
        <v>0.42408994098957853</v>
      </c>
      <c r="F290" s="4">
        <v>0.15011075134868043</v>
      </c>
      <c r="G290" s="4">
        <v>0.35819988892383514</v>
      </c>
      <c r="H290" s="4">
        <v>0.39938284686802938</v>
      </c>
      <c r="I290" s="4">
        <v>0.64357705761166528</v>
      </c>
      <c r="J290" s="4">
        <v>0.39875486491059375</v>
      </c>
      <c r="K290" s="4">
        <v>0.30988898514373747</v>
      </c>
      <c r="L290" s="4">
        <v>0.60811119961133564</v>
      </c>
      <c r="M290" s="4">
        <v>0.44162278095011098</v>
      </c>
      <c r="N290" s="4">
        <v>0.51862039500045265</v>
      </c>
      <c r="O290" s="4">
        <v>0.2546076432306193</v>
      </c>
      <c r="P290" s="4">
        <v>0.62364242935171788</v>
      </c>
      <c r="Q290" s="4">
        <v>0.98551184939531467</v>
      </c>
      <c r="R290" s="4">
        <v>0.29549478002367918</v>
      </c>
      <c r="S290" s="4">
        <v>0.46594665536031116</v>
      </c>
      <c r="T290" s="4">
        <v>0.24594582171195187</v>
      </c>
      <c r="U290" s="4">
        <v>0.39073896853084639</v>
      </c>
      <c r="V290" s="4">
        <v>0.63704443455980586</v>
      </c>
      <c r="W290" s="4">
        <v>0.34373721033281424</v>
      </c>
      <c r="X290" s="4">
        <v>0.21850231302202905</v>
      </c>
    </row>
    <row r="291" spans="1:24" ht="15.5" x14ac:dyDescent="0.35">
      <c r="A291" s="4" t="s">
        <v>744</v>
      </c>
      <c r="B291" s="4" t="s">
        <v>163</v>
      </c>
      <c r="C291" s="4">
        <v>1</v>
      </c>
      <c r="D291" s="4">
        <v>1</v>
      </c>
      <c r="E291" s="4">
        <v>0.42408994098957853</v>
      </c>
      <c r="F291" s="4">
        <v>0.15011075134868043</v>
      </c>
      <c r="G291" s="4">
        <v>0.35819988892383514</v>
      </c>
      <c r="H291" s="4">
        <v>0.39938284686802938</v>
      </c>
      <c r="I291" s="4">
        <v>0.64357705761166528</v>
      </c>
      <c r="J291" s="4">
        <v>0.39875486491059375</v>
      </c>
      <c r="K291" s="4">
        <v>0.30988898514373747</v>
      </c>
      <c r="L291" s="4">
        <v>0.60811119961133564</v>
      </c>
      <c r="M291" s="4">
        <v>0.44162278095011098</v>
      </c>
      <c r="N291" s="4">
        <v>0.51862039500045265</v>
      </c>
      <c r="O291" s="4">
        <v>0.2546076432306193</v>
      </c>
      <c r="P291" s="4">
        <v>0.62364242935171788</v>
      </c>
      <c r="Q291" s="4">
        <v>0.98551184939531467</v>
      </c>
      <c r="R291" s="4">
        <v>0.29549478002367918</v>
      </c>
      <c r="S291" s="4">
        <v>0.46594665536031116</v>
      </c>
      <c r="T291" s="4">
        <v>0.24594582171195187</v>
      </c>
      <c r="U291" s="4">
        <v>0.39073896853084639</v>
      </c>
      <c r="V291" s="4">
        <v>0.63704443455980586</v>
      </c>
      <c r="W291" s="4">
        <v>0.34373721033281424</v>
      </c>
      <c r="X291" s="4">
        <v>0.21850231302202905</v>
      </c>
    </row>
    <row r="292" spans="1:24" ht="15.5" x14ac:dyDescent="0.35">
      <c r="A292" s="4" t="s">
        <v>744</v>
      </c>
      <c r="B292" s="4" t="s">
        <v>538</v>
      </c>
      <c r="C292" s="4">
        <v>1</v>
      </c>
      <c r="D292" s="4">
        <v>1</v>
      </c>
      <c r="E292" s="4">
        <v>0.42408994098957853</v>
      </c>
      <c r="F292" s="4">
        <v>0.15011075134868043</v>
      </c>
      <c r="G292" s="4">
        <v>0.35819988892383514</v>
      </c>
      <c r="H292" s="4">
        <v>0.39938284686802938</v>
      </c>
      <c r="I292" s="4">
        <v>0.64357705761166528</v>
      </c>
      <c r="J292" s="4">
        <v>0.39875486491059375</v>
      </c>
      <c r="K292" s="4">
        <v>0.30988898514373747</v>
      </c>
      <c r="L292" s="4">
        <v>0.60811119961133564</v>
      </c>
      <c r="M292" s="4">
        <v>0.44162278095011098</v>
      </c>
      <c r="N292" s="4">
        <v>0.51862039500045265</v>
      </c>
      <c r="O292" s="4">
        <v>0.2546076432306193</v>
      </c>
      <c r="P292" s="4">
        <v>0.62364242935171788</v>
      </c>
      <c r="Q292" s="4">
        <v>0.98551184939531467</v>
      </c>
      <c r="R292" s="4">
        <v>0.29549478002367918</v>
      </c>
      <c r="S292" s="4">
        <v>0.46594665536031116</v>
      </c>
      <c r="T292" s="4">
        <v>0.24594582171195187</v>
      </c>
      <c r="U292" s="4">
        <v>0.39073896853084639</v>
      </c>
      <c r="V292" s="4">
        <v>0.63704443455980586</v>
      </c>
      <c r="W292" s="4">
        <v>0.34373721033281424</v>
      </c>
      <c r="X292" s="4">
        <v>0.21850231302202905</v>
      </c>
    </row>
    <row r="293" spans="1:24" ht="15.5" x14ac:dyDescent="0.35">
      <c r="A293" s="4" t="s">
        <v>744</v>
      </c>
      <c r="B293" s="4" t="s">
        <v>539</v>
      </c>
      <c r="C293" s="4">
        <v>1</v>
      </c>
      <c r="D293" s="4">
        <v>1</v>
      </c>
      <c r="E293" s="4">
        <v>0.42408994098957853</v>
      </c>
      <c r="F293" s="4">
        <v>0.15011075134868043</v>
      </c>
      <c r="G293" s="4">
        <v>0.35819988892383514</v>
      </c>
      <c r="H293" s="4">
        <v>0.39938284686802938</v>
      </c>
      <c r="I293" s="4">
        <v>0.64357705761166528</v>
      </c>
      <c r="J293" s="4">
        <v>0.39875486491059375</v>
      </c>
      <c r="K293" s="4">
        <v>0.30988898514373747</v>
      </c>
      <c r="L293" s="4">
        <v>0.60811119961133564</v>
      </c>
      <c r="M293" s="4">
        <v>0.44162278095011098</v>
      </c>
      <c r="N293" s="4">
        <v>0.51862039500045265</v>
      </c>
      <c r="O293" s="4">
        <v>0.2546076432306193</v>
      </c>
      <c r="P293" s="4">
        <v>0.62364242935171788</v>
      </c>
      <c r="Q293" s="4">
        <v>0.98551184939531467</v>
      </c>
      <c r="R293" s="4">
        <v>0.29549478002367918</v>
      </c>
      <c r="S293" s="4">
        <v>0.46594665536031116</v>
      </c>
      <c r="T293" s="4">
        <v>0.24594582171195187</v>
      </c>
      <c r="U293" s="4">
        <v>0.39073896853084639</v>
      </c>
      <c r="V293" s="4">
        <v>0.63704443455980586</v>
      </c>
      <c r="W293" s="4">
        <v>0.34373721033281424</v>
      </c>
      <c r="X293" s="4">
        <v>0.21850231302202905</v>
      </c>
    </row>
    <row r="294" spans="1:24" ht="15.5" x14ac:dyDescent="0.35">
      <c r="A294" s="4" t="s">
        <v>744</v>
      </c>
      <c r="B294" s="4" t="s">
        <v>540</v>
      </c>
      <c r="C294" s="4">
        <v>1</v>
      </c>
      <c r="D294" s="4">
        <v>1</v>
      </c>
      <c r="E294" s="4">
        <v>0.42408994098957853</v>
      </c>
      <c r="F294" s="4">
        <v>0.15011075134868043</v>
      </c>
      <c r="G294" s="4">
        <v>0.35819988892383514</v>
      </c>
      <c r="H294" s="4">
        <v>0.39938284686802938</v>
      </c>
      <c r="I294" s="4">
        <v>0.64357705761166528</v>
      </c>
      <c r="J294" s="4">
        <v>0.39875486491059375</v>
      </c>
      <c r="K294" s="4">
        <v>0.30988898514373747</v>
      </c>
      <c r="L294" s="4">
        <v>0.60811119961133564</v>
      </c>
      <c r="M294" s="4">
        <v>0.44162278095011098</v>
      </c>
      <c r="N294" s="4">
        <v>0.51862039500045265</v>
      </c>
      <c r="O294" s="4">
        <v>0.2546076432306193</v>
      </c>
      <c r="P294" s="4">
        <v>0.62364242935171788</v>
      </c>
      <c r="Q294" s="4">
        <v>0.98551184939531467</v>
      </c>
      <c r="R294" s="4">
        <v>0.29549478002367918</v>
      </c>
      <c r="S294" s="4">
        <v>0.46594665536031116</v>
      </c>
      <c r="T294" s="4">
        <v>0.24594582171195187</v>
      </c>
      <c r="U294" s="4">
        <v>0.39073896853084639</v>
      </c>
      <c r="V294" s="4">
        <v>0.63704443455980586</v>
      </c>
      <c r="W294" s="4">
        <v>0.34373721033281424</v>
      </c>
      <c r="X294" s="4">
        <v>0.21850231302202905</v>
      </c>
    </row>
    <row r="295" spans="1:24" ht="15.5" x14ac:dyDescent="0.35">
      <c r="A295" s="4" t="s">
        <v>744</v>
      </c>
      <c r="B295" s="4" t="s">
        <v>541</v>
      </c>
      <c r="C295" s="4">
        <v>1</v>
      </c>
      <c r="D295" s="4">
        <v>1</v>
      </c>
      <c r="E295" s="4">
        <v>0.42408994098957853</v>
      </c>
      <c r="F295" s="4">
        <v>0.15011075134868043</v>
      </c>
      <c r="G295" s="4">
        <v>0.35819988892383514</v>
      </c>
      <c r="H295" s="4">
        <v>0.39938284686802938</v>
      </c>
      <c r="I295" s="4">
        <v>0.64357705761166528</v>
      </c>
      <c r="J295" s="4">
        <v>0.39875486491059375</v>
      </c>
      <c r="K295" s="4">
        <v>0.30988898514373747</v>
      </c>
      <c r="L295" s="4">
        <v>0.60811119961133564</v>
      </c>
      <c r="M295" s="4">
        <v>0.44162278095011098</v>
      </c>
      <c r="N295" s="4">
        <v>0.51862039500045265</v>
      </c>
      <c r="O295" s="4">
        <v>0.2546076432306193</v>
      </c>
      <c r="P295" s="4">
        <v>0.62364242935171788</v>
      </c>
      <c r="Q295" s="4">
        <v>0.98551184939531467</v>
      </c>
      <c r="R295" s="4">
        <v>0.29549478002367918</v>
      </c>
      <c r="S295" s="4">
        <v>0.46594665536031116</v>
      </c>
      <c r="T295" s="4">
        <v>0.24594582171195187</v>
      </c>
      <c r="U295" s="4">
        <v>0.39073896853084639</v>
      </c>
      <c r="V295" s="4">
        <v>0.63704443455980586</v>
      </c>
      <c r="W295" s="4">
        <v>0.34373721033281424</v>
      </c>
      <c r="X295" s="4">
        <v>0.21850231302202905</v>
      </c>
    </row>
    <row r="296" spans="1:24" ht="15.5" x14ac:dyDescent="0.35">
      <c r="A296" s="4" t="s">
        <v>744</v>
      </c>
      <c r="B296" s="4" t="s">
        <v>542</v>
      </c>
      <c r="C296" s="4">
        <v>1</v>
      </c>
      <c r="D296" s="4">
        <v>1</v>
      </c>
      <c r="E296" s="4">
        <v>0.42408994098957853</v>
      </c>
      <c r="F296" s="4">
        <v>0.15011075134868043</v>
      </c>
      <c r="G296" s="4">
        <v>0.35819988892383514</v>
      </c>
      <c r="H296" s="4">
        <v>0.39938284686802938</v>
      </c>
      <c r="I296" s="4">
        <v>0.64357705761166528</v>
      </c>
      <c r="J296" s="4">
        <v>0.39875486491059375</v>
      </c>
      <c r="K296" s="4">
        <v>0.30988898514373747</v>
      </c>
      <c r="L296" s="4">
        <v>0.60811119961133564</v>
      </c>
      <c r="M296" s="4">
        <v>0.44162278095011098</v>
      </c>
      <c r="N296" s="4">
        <v>0.51862039500045265</v>
      </c>
      <c r="O296" s="4">
        <v>0.2546076432306193</v>
      </c>
      <c r="P296" s="4">
        <v>0.62364242935171788</v>
      </c>
      <c r="Q296" s="4">
        <v>0.98551184939531467</v>
      </c>
      <c r="R296" s="4">
        <v>0.29549478002367918</v>
      </c>
      <c r="S296" s="4">
        <v>0.46594665536031116</v>
      </c>
      <c r="T296" s="4">
        <v>0.24594582171195187</v>
      </c>
      <c r="U296" s="4">
        <v>0.39073896853084639</v>
      </c>
      <c r="V296" s="4">
        <v>0.63704443455980586</v>
      </c>
      <c r="W296" s="4">
        <v>0.34373721033281424</v>
      </c>
      <c r="X296" s="4">
        <v>0.21850231302202905</v>
      </c>
    </row>
    <row r="297" spans="1:24" ht="15.5" x14ac:dyDescent="0.35">
      <c r="A297" s="4" t="s">
        <v>744</v>
      </c>
      <c r="B297" s="4" t="s">
        <v>222</v>
      </c>
      <c r="C297" s="4">
        <v>1</v>
      </c>
      <c r="D297" s="4">
        <v>1</v>
      </c>
      <c r="E297" s="4">
        <v>0.42408994098957853</v>
      </c>
      <c r="F297" s="4">
        <v>0.15011075134868043</v>
      </c>
      <c r="G297" s="4">
        <v>0.35819988892383514</v>
      </c>
      <c r="H297" s="4">
        <v>0.39938284686802938</v>
      </c>
      <c r="I297" s="4">
        <v>0.64357705761166528</v>
      </c>
      <c r="J297" s="4">
        <v>0.39875486491059375</v>
      </c>
      <c r="K297" s="4">
        <v>0.30988898514373747</v>
      </c>
      <c r="L297" s="4">
        <v>0.60811119961133564</v>
      </c>
      <c r="M297" s="4">
        <v>0.44162278095011098</v>
      </c>
      <c r="N297" s="4">
        <v>0.51862039500045265</v>
      </c>
      <c r="O297" s="4">
        <v>0.2546076432306193</v>
      </c>
      <c r="P297" s="4">
        <v>0.62364242935171788</v>
      </c>
      <c r="Q297" s="4">
        <v>0.98551184939531467</v>
      </c>
      <c r="R297" s="4">
        <v>0.29549478002367918</v>
      </c>
      <c r="S297" s="4">
        <v>0.46594665536031116</v>
      </c>
      <c r="T297" s="4">
        <v>0.24594582171195187</v>
      </c>
      <c r="U297" s="4">
        <v>0.39073896853084639</v>
      </c>
      <c r="V297" s="4">
        <v>0.63704443455980586</v>
      </c>
      <c r="W297" s="4">
        <v>0.34373721033281424</v>
      </c>
      <c r="X297" s="4">
        <v>0.21850231302202905</v>
      </c>
    </row>
    <row r="298" spans="1:24" ht="15.5" x14ac:dyDescent="0.35">
      <c r="A298" s="4" t="s">
        <v>744</v>
      </c>
      <c r="B298" s="4" t="s">
        <v>164</v>
      </c>
      <c r="C298" s="4">
        <v>1</v>
      </c>
      <c r="D298" s="4">
        <v>1</v>
      </c>
      <c r="E298" s="4">
        <v>0.42408994098957853</v>
      </c>
      <c r="F298" s="4">
        <v>0.15011075134868043</v>
      </c>
      <c r="G298" s="4">
        <v>0.35819988892383514</v>
      </c>
      <c r="H298" s="4">
        <v>0.39938284686802938</v>
      </c>
      <c r="I298" s="4">
        <v>0.64357705761166528</v>
      </c>
      <c r="J298" s="4">
        <v>0.39875486491059375</v>
      </c>
      <c r="K298" s="4">
        <v>0.30988898514373747</v>
      </c>
      <c r="L298" s="4">
        <v>0.60811119961133564</v>
      </c>
      <c r="M298" s="4">
        <v>0.44162278095011098</v>
      </c>
      <c r="N298" s="4">
        <v>0.51862039500045265</v>
      </c>
      <c r="O298" s="4">
        <v>0.2546076432306193</v>
      </c>
      <c r="P298" s="4">
        <v>0.62364242935171788</v>
      </c>
      <c r="Q298" s="4">
        <v>0.98551184939531467</v>
      </c>
      <c r="R298" s="4">
        <v>0.29549478002367918</v>
      </c>
      <c r="S298" s="4">
        <v>0.46594665536031116</v>
      </c>
      <c r="T298" s="4">
        <v>0.24594582171195187</v>
      </c>
      <c r="U298" s="4">
        <v>0.39073896853084639</v>
      </c>
      <c r="V298" s="4">
        <v>0.63704443455980586</v>
      </c>
      <c r="W298" s="4">
        <v>0.34373721033281424</v>
      </c>
      <c r="X298" s="4">
        <v>0.21850231302202905</v>
      </c>
    </row>
    <row r="299" spans="1:24" ht="15.5" x14ac:dyDescent="0.35">
      <c r="A299" s="4" t="s">
        <v>744</v>
      </c>
      <c r="B299" s="4" t="s">
        <v>543</v>
      </c>
      <c r="C299" s="4">
        <v>1</v>
      </c>
      <c r="D299" s="4">
        <v>1</v>
      </c>
      <c r="E299" s="4">
        <v>0.42408994098957853</v>
      </c>
      <c r="F299" s="4">
        <v>0.15011075134868043</v>
      </c>
      <c r="G299" s="4">
        <v>0.35819988892383514</v>
      </c>
      <c r="H299" s="4">
        <v>0.39938284686802938</v>
      </c>
      <c r="I299" s="4">
        <v>0.64357705761166528</v>
      </c>
      <c r="J299" s="4">
        <v>0.39875486491059375</v>
      </c>
      <c r="K299" s="4">
        <v>0.30988898514373747</v>
      </c>
      <c r="L299" s="4">
        <v>0.60811119961133564</v>
      </c>
      <c r="M299" s="4">
        <v>0.44162278095011098</v>
      </c>
      <c r="N299" s="4">
        <v>0.51862039500045265</v>
      </c>
      <c r="O299" s="4">
        <v>0.2546076432306193</v>
      </c>
      <c r="P299" s="4">
        <v>0.62364242935171788</v>
      </c>
      <c r="Q299" s="4">
        <v>0.98551184939531467</v>
      </c>
      <c r="R299" s="4">
        <v>0.29549478002367918</v>
      </c>
      <c r="S299" s="4">
        <v>0.46594665536031116</v>
      </c>
      <c r="T299" s="4">
        <v>0.24594582171195187</v>
      </c>
      <c r="U299" s="4">
        <v>0.39073896853084639</v>
      </c>
      <c r="V299" s="4">
        <v>0.63704443455980586</v>
      </c>
      <c r="W299" s="4">
        <v>0.34373721033281424</v>
      </c>
      <c r="X299" s="4">
        <v>0.21850231302202905</v>
      </c>
    </row>
    <row r="300" spans="1:24" ht="15.5" x14ac:dyDescent="0.35">
      <c r="A300" s="4" t="s">
        <v>744</v>
      </c>
      <c r="B300" s="4" t="s">
        <v>544</v>
      </c>
      <c r="C300" s="4">
        <v>1</v>
      </c>
      <c r="D300" s="4">
        <v>1</v>
      </c>
      <c r="E300" s="4">
        <v>0.42408994098957853</v>
      </c>
      <c r="F300" s="4">
        <v>0.15011075134868043</v>
      </c>
      <c r="G300" s="4">
        <v>0.35819988892383514</v>
      </c>
      <c r="H300" s="4">
        <v>0.39938284686802938</v>
      </c>
      <c r="I300" s="4">
        <v>0.64357705761166528</v>
      </c>
      <c r="J300" s="4">
        <v>0.39875486491059375</v>
      </c>
      <c r="K300" s="4">
        <v>0.30988898514373747</v>
      </c>
      <c r="L300" s="4">
        <v>0.60811119961133564</v>
      </c>
      <c r="M300" s="4">
        <v>0.44162278095011098</v>
      </c>
      <c r="N300" s="4">
        <v>0.51862039500045265</v>
      </c>
      <c r="O300" s="4">
        <v>0.2546076432306193</v>
      </c>
      <c r="P300" s="4">
        <v>0.62364242935171788</v>
      </c>
      <c r="Q300" s="4">
        <v>0.98551184939531467</v>
      </c>
      <c r="R300" s="4">
        <v>0.29549478002367918</v>
      </c>
      <c r="S300" s="4">
        <v>0.46594665536031116</v>
      </c>
      <c r="T300" s="4">
        <v>0.24594582171195187</v>
      </c>
      <c r="U300" s="4">
        <v>0.39073896853084639</v>
      </c>
      <c r="V300" s="4">
        <v>0.63704443455980586</v>
      </c>
      <c r="W300" s="4">
        <v>0.34373721033281424</v>
      </c>
      <c r="X300" s="4">
        <v>0.21850231302202905</v>
      </c>
    </row>
    <row r="301" spans="1:24" ht="15.5" x14ac:dyDescent="0.35">
      <c r="A301" s="4" t="s">
        <v>744</v>
      </c>
      <c r="B301" s="4" t="s">
        <v>545</v>
      </c>
      <c r="C301" s="4">
        <v>1</v>
      </c>
      <c r="D301" s="4">
        <v>1</v>
      </c>
      <c r="E301" s="4">
        <v>0.42408994098957853</v>
      </c>
      <c r="F301" s="4">
        <v>0.15011075134868043</v>
      </c>
      <c r="G301" s="4">
        <v>0.35819988892383514</v>
      </c>
      <c r="H301" s="4">
        <v>0.39938284686802938</v>
      </c>
      <c r="I301" s="4">
        <v>0.64357705761166528</v>
      </c>
      <c r="J301" s="4">
        <v>0.39875486491059375</v>
      </c>
      <c r="K301" s="4">
        <v>0.30988898514373747</v>
      </c>
      <c r="L301" s="4">
        <v>0.60811119961133564</v>
      </c>
      <c r="M301" s="4">
        <v>0.44162278095011098</v>
      </c>
      <c r="N301" s="4">
        <v>0.51862039500045265</v>
      </c>
      <c r="O301" s="4">
        <v>0.2546076432306193</v>
      </c>
      <c r="P301" s="4">
        <v>0.62364242935171788</v>
      </c>
      <c r="Q301" s="4">
        <v>0.98551184939531467</v>
      </c>
      <c r="R301" s="4">
        <v>0.29549478002367918</v>
      </c>
      <c r="S301" s="4">
        <v>0.46594665536031116</v>
      </c>
      <c r="T301" s="4">
        <v>0.24594582171195187</v>
      </c>
      <c r="U301" s="4">
        <v>0.39073896853084639</v>
      </c>
      <c r="V301" s="4">
        <v>0.63704443455980586</v>
      </c>
      <c r="W301" s="4">
        <v>0.34373721033281424</v>
      </c>
      <c r="X301" s="4">
        <v>0.21850231302202905</v>
      </c>
    </row>
    <row r="302" spans="1:24" ht="15.5" x14ac:dyDescent="0.35">
      <c r="A302" s="4" t="s">
        <v>744</v>
      </c>
      <c r="B302" s="4" t="s">
        <v>546</v>
      </c>
      <c r="C302" s="4">
        <v>1</v>
      </c>
      <c r="D302" s="4">
        <v>1</v>
      </c>
      <c r="E302" s="4">
        <v>0.42408994098957853</v>
      </c>
      <c r="F302" s="4">
        <v>0.15011075134868043</v>
      </c>
      <c r="G302" s="4">
        <v>0.35819988892383514</v>
      </c>
      <c r="H302" s="4">
        <v>0.39938284686802938</v>
      </c>
      <c r="I302" s="4">
        <v>0.64357705761166528</v>
      </c>
      <c r="J302" s="4">
        <v>0.39875486491059375</v>
      </c>
      <c r="K302" s="4">
        <v>0.30988898514373747</v>
      </c>
      <c r="L302" s="4">
        <v>0.60811119961133564</v>
      </c>
      <c r="M302" s="4">
        <v>0.44162278095011098</v>
      </c>
      <c r="N302" s="4">
        <v>0.51862039500045265</v>
      </c>
      <c r="O302" s="4">
        <v>0.2546076432306193</v>
      </c>
      <c r="P302" s="4">
        <v>0.62364242935171788</v>
      </c>
      <c r="Q302" s="4">
        <v>0.98551184939531467</v>
      </c>
      <c r="R302" s="4">
        <v>0.29549478002367918</v>
      </c>
      <c r="S302" s="4">
        <v>0.46594665536031116</v>
      </c>
      <c r="T302" s="4">
        <v>0.24594582171195187</v>
      </c>
      <c r="U302" s="4">
        <v>0.39073896853084639</v>
      </c>
      <c r="V302" s="4">
        <v>0.63704443455980586</v>
      </c>
      <c r="W302" s="4">
        <v>0.34373721033281424</v>
      </c>
      <c r="X302" s="4">
        <v>0.21850231302202905</v>
      </c>
    </row>
    <row r="303" spans="1:24" ht="15.5" x14ac:dyDescent="0.35">
      <c r="A303" s="4" t="s">
        <v>744</v>
      </c>
      <c r="B303" s="4" t="s">
        <v>547</v>
      </c>
      <c r="C303" s="4">
        <v>1</v>
      </c>
      <c r="D303" s="4">
        <v>1</v>
      </c>
      <c r="E303" s="4">
        <v>0.42408994098957853</v>
      </c>
      <c r="F303" s="4">
        <v>0.15011075134868043</v>
      </c>
      <c r="G303" s="4">
        <v>0.35819988892383514</v>
      </c>
      <c r="H303" s="4">
        <v>0.39938284686802938</v>
      </c>
      <c r="I303" s="4">
        <v>0.64357705761166528</v>
      </c>
      <c r="J303" s="4">
        <v>0.39875486491059375</v>
      </c>
      <c r="K303" s="4">
        <v>0.30988898514373747</v>
      </c>
      <c r="L303" s="4">
        <v>0.60811119961133564</v>
      </c>
      <c r="M303" s="4">
        <v>0.44162278095011098</v>
      </c>
      <c r="N303" s="4">
        <v>0.51862039500045265</v>
      </c>
      <c r="O303" s="4">
        <v>0.2546076432306193</v>
      </c>
      <c r="P303" s="4">
        <v>0.62364242935171788</v>
      </c>
      <c r="Q303" s="4">
        <v>0.98551184939531467</v>
      </c>
      <c r="R303" s="4">
        <v>0.29549478002367918</v>
      </c>
      <c r="S303" s="4">
        <v>0.46594665536031116</v>
      </c>
      <c r="T303" s="4">
        <v>0.24594582171195187</v>
      </c>
      <c r="U303" s="4">
        <v>0.39073896853084639</v>
      </c>
      <c r="V303" s="4">
        <v>0.63704443455980586</v>
      </c>
      <c r="W303" s="4">
        <v>0.34373721033281424</v>
      </c>
      <c r="X303" s="4">
        <v>0.21850231302202905</v>
      </c>
    </row>
    <row r="304" spans="1:24" ht="15.5" x14ac:dyDescent="0.35">
      <c r="A304" s="4" t="s">
        <v>744</v>
      </c>
      <c r="B304" s="4" t="s">
        <v>223</v>
      </c>
      <c r="C304" s="4">
        <v>1</v>
      </c>
      <c r="D304" s="4">
        <v>1</v>
      </c>
      <c r="E304" s="4">
        <v>0.42408994098957853</v>
      </c>
      <c r="F304" s="4">
        <v>0.15011075134868043</v>
      </c>
      <c r="G304" s="4">
        <v>0.35819988892383514</v>
      </c>
      <c r="H304" s="4">
        <v>0.39938284686802938</v>
      </c>
      <c r="I304" s="4">
        <v>0.64357705761166528</v>
      </c>
      <c r="J304" s="4">
        <v>0.39875486491059375</v>
      </c>
      <c r="K304" s="4">
        <v>0.30988898514373747</v>
      </c>
      <c r="L304" s="4">
        <v>0.60811119961133564</v>
      </c>
      <c r="M304" s="4">
        <v>0.44162278095011098</v>
      </c>
      <c r="N304" s="4">
        <v>0.51862039500045265</v>
      </c>
      <c r="O304" s="4">
        <v>0.2546076432306193</v>
      </c>
      <c r="P304" s="4">
        <v>0.62364242935171788</v>
      </c>
      <c r="Q304" s="4">
        <v>0.98551184939531467</v>
      </c>
      <c r="R304" s="4">
        <v>0.29549478002367918</v>
      </c>
      <c r="S304" s="4">
        <v>0.46594665536031116</v>
      </c>
      <c r="T304" s="4">
        <v>0.24594582171195187</v>
      </c>
      <c r="U304" s="4">
        <v>0.39073896853084639</v>
      </c>
      <c r="V304" s="4">
        <v>0.63704443455980586</v>
      </c>
      <c r="W304" s="4">
        <v>0.34373721033281424</v>
      </c>
      <c r="X304" s="4">
        <v>0.21850231302202905</v>
      </c>
    </row>
    <row r="305" spans="1:24" ht="15.5" x14ac:dyDescent="0.35">
      <c r="A305" s="4" t="s">
        <v>744</v>
      </c>
      <c r="B305" s="4" t="s">
        <v>165</v>
      </c>
      <c r="C305" s="4">
        <v>1</v>
      </c>
      <c r="D305" s="4">
        <v>1</v>
      </c>
      <c r="E305" s="4">
        <v>0.42408994098957853</v>
      </c>
      <c r="F305" s="4">
        <v>0.15011075134868043</v>
      </c>
      <c r="G305" s="4">
        <v>0.35819988892383514</v>
      </c>
      <c r="H305" s="4">
        <v>0.39938284686802938</v>
      </c>
      <c r="I305" s="4">
        <v>0.64357705761166528</v>
      </c>
      <c r="J305" s="4">
        <v>0.39875486491059375</v>
      </c>
      <c r="K305" s="4">
        <v>0.30988898514373747</v>
      </c>
      <c r="L305" s="4">
        <v>0.60811119961133564</v>
      </c>
      <c r="M305" s="4">
        <v>0.44162278095011098</v>
      </c>
      <c r="N305" s="4">
        <v>0.51862039500045265</v>
      </c>
      <c r="O305" s="4">
        <v>0.2546076432306193</v>
      </c>
      <c r="P305" s="4">
        <v>0.62364242935171788</v>
      </c>
      <c r="Q305" s="4">
        <v>0.98551184939531467</v>
      </c>
      <c r="R305" s="4">
        <v>0.29549478002367918</v>
      </c>
      <c r="S305" s="4">
        <v>0.46594665536031116</v>
      </c>
      <c r="T305" s="4">
        <v>0.24594582171195187</v>
      </c>
      <c r="U305" s="4">
        <v>0.39073896853084639</v>
      </c>
      <c r="V305" s="4">
        <v>0.63704443455980586</v>
      </c>
      <c r="W305" s="4">
        <v>0.34373721033281424</v>
      </c>
      <c r="X305" s="4">
        <v>0.21850231302202905</v>
      </c>
    </row>
    <row r="306" spans="1:24" ht="15.5" x14ac:dyDescent="0.35">
      <c r="A306" s="4" t="s">
        <v>744</v>
      </c>
      <c r="B306" s="4" t="s">
        <v>548</v>
      </c>
      <c r="C306" s="4">
        <v>1</v>
      </c>
      <c r="D306" s="4">
        <v>1</v>
      </c>
      <c r="E306" s="4">
        <v>0.42408994098957853</v>
      </c>
      <c r="F306" s="4">
        <v>0.15011075134868043</v>
      </c>
      <c r="G306" s="4">
        <v>0.35819988892383514</v>
      </c>
      <c r="H306" s="4">
        <v>0.39938284686802938</v>
      </c>
      <c r="I306" s="4">
        <v>0.64357705761166528</v>
      </c>
      <c r="J306" s="4">
        <v>0.39875486491059375</v>
      </c>
      <c r="K306" s="4">
        <v>0.30988898514373747</v>
      </c>
      <c r="L306" s="4">
        <v>0.60811119961133564</v>
      </c>
      <c r="M306" s="4">
        <v>0.44162278095011098</v>
      </c>
      <c r="N306" s="4">
        <v>0.51862039500045265</v>
      </c>
      <c r="O306" s="4">
        <v>0.2546076432306193</v>
      </c>
      <c r="P306" s="4">
        <v>0.62364242935171788</v>
      </c>
      <c r="Q306" s="4">
        <v>0.98551184939531467</v>
      </c>
      <c r="R306" s="4">
        <v>0.29549478002367918</v>
      </c>
      <c r="S306" s="4">
        <v>0.46594665536031116</v>
      </c>
      <c r="T306" s="4">
        <v>0.24594582171195187</v>
      </c>
      <c r="U306" s="4">
        <v>0.39073896853084639</v>
      </c>
      <c r="V306" s="4">
        <v>0.63704443455980586</v>
      </c>
      <c r="W306" s="4">
        <v>0.34373721033281424</v>
      </c>
      <c r="X306" s="4">
        <v>0.21850231302202905</v>
      </c>
    </row>
    <row r="307" spans="1:24" ht="15.5" x14ac:dyDescent="0.35">
      <c r="A307" s="4" t="s">
        <v>744</v>
      </c>
      <c r="B307" s="4" t="s">
        <v>549</v>
      </c>
      <c r="C307" s="4">
        <v>1</v>
      </c>
      <c r="D307" s="4">
        <v>1</v>
      </c>
      <c r="E307" s="4">
        <v>0.42408994098957853</v>
      </c>
      <c r="F307" s="4">
        <v>0.15011075134868043</v>
      </c>
      <c r="G307" s="4">
        <v>0.35819988892383514</v>
      </c>
      <c r="H307" s="4">
        <v>0.39938284686802938</v>
      </c>
      <c r="I307" s="4">
        <v>0.64357705761166528</v>
      </c>
      <c r="J307" s="4">
        <v>0.39875486491059375</v>
      </c>
      <c r="K307" s="4">
        <v>0.30988898514373747</v>
      </c>
      <c r="L307" s="4">
        <v>0.60811119961133564</v>
      </c>
      <c r="M307" s="4">
        <v>0.44162278095011098</v>
      </c>
      <c r="N307" s="4">
        <v>0.51862039500045265</v>
      </c>
      <c r="O307" s="4">
        <v>0.2546076432306193</v>
      </c>
      <c r="P307" s="4">
        <v>0.62364242935171788</v>
      </c>
      <c r="Q307" s="4">
        <v>0.98551184939531467</v>
      </c>
      <c r="R307" s="4">
        <v>0.29549478002367918</v>
      </c>
      <c r="S307" s="4">
        <v>0.46594665536031116</v>
      </c>
      <c r="T307" s="4">
        <v>0.24594582171195187</v>
      </c>
      <c r="U307" s="4">
        <v>0.39073896853084639</v>
      </c>
      <c r="V307" s="4">
        <v>0.63704443455980586</v>
      </c>
      <c r="W307" s="4">
        <v>0.34373721033281424</v>
      </c>
      <c r="X307" s="4">
        <v>0.21850231302202905</v>
      </c>
    </row>
    <row r="308" spans="1:24" ht="15.5" x14ac:dyDescent="0.35">
      <c r="A308" s="4" t="s">
        <v>744</v>
      </c>
      <c r="B308" s="4" t="s">
        <v>550</v>
      </c>
      <c r="C308" s="4">
        <v>1</v>
      </c>
      <c r="D308" s="4">
        <v>1</v>
      </c>
      <c r="E308" s="4">
        <v>0.42408994098957853</v>
      </c>
      <c r="F308" s="4">
        <v>0.15011075134868043</v>
      </c>
      <c r="G308" s="4">
        <v>0.35819988892383514</v>
      </c>
      <c r="H308" s="4">
        <v>0.39938284686802938</v>
      </c>
      <c r="I308" s="4">
        <v>0.64357705761166528</v>
      </c>
      <c r="J308" s="4">
        <v>0.39875486491059375</v>
      </c>
      <c r="K308" s="4">
        <v>0.30988898514373747</v>
      </c>
      <c r="L308" s="4">
        <v>0.60811119961133564</v>
      </c>
      <c r="M308" s="4">
        <v>0.44162278095011098</v>
      </c>
      <c r="N308" s="4">
        <v>0.51862039500045265</v>
      </c>
      <c r="O308" s="4">
        <v>0.2546076432306193</v>
      </c>
      <c r="P308" s="4">
        <v>0.62364242935171788</v>
      </c>
      <c r="Q308" s="4">
        <v>0.98551184939531467</v>
      </c>
      <c r="R308" s="4">
        <v>0.29549478002367918</v>
      </c>
      <c r="S308" s="4">
        <v>0.46594665536031116</v>
      </c>
      <c r="T308" s="4">
        <v>0.24594582171195187</v>
      </c>
      <c r="U308" s="4">
        <v>0.39073896853084639</v>
      </c>
      <c r="V308" s="4">
        <v>0.63704443455980586</v>
      </c>
      <c r="W308" s="4">
        <v>0.34373721033281424</v>
      </c>
      <c r="X308" s="4">
        <v>0.21850231302202905</v>
      </c>
    </row>
    <row r="309" spans="1:24" ht="15.5" x14ac:dyDescent="0.35">
      <c r="A309" s="4" t="s">
        <v>744</v>
      </c>
      <c r="B309" s="4" t="s">
        <v>551</v>
      </c>
      <c r="C309" s="4">
        <v>1</v>
      </c>
      <c r="D309" s="4">
        <v>1</v>
      </c>
      <c r="E309" s="4">
        <v>0.42408994098957853</v>
      </c>
      <c r="F309" s="4">
        <v>0.15011075134868043</v>
      </c>
      <c r="G309" s="4">
        <v>0.35819988892383514</v>
      </c>
      <c r="H309" s="4">
        <v>0.39938284686802938</v>
      </c>
      <c r="I309" s="4">
        <v>0.64357705761166528</v>
      </c>
      <c r="J309" s="4">
        <v>0.39875486491059375</v>
      </c>
      <c r="K309" s="4">
        <v>0.30988898514373747</v>
      </c>
      <c r="L309" s="4">
        <v>0.60811119961133564</v>
      </c>
      <c r="M309" s="4">
        <v>0.44162278095011098</v>
      </c>
      <c r="N309" s="4">
        <v>0.51862039500045265</v>
      </c>
      <c r="O309" s="4">
        <v>0.2546076432306193</v>
      </c>
      <c r="P309" s="4">
        <v>0.62364242935171788</v>
      </c>
      <c r="Q309" s="4">
        <v>0.98551184939531467</v>
      </c>
      <c r="R309" s="4">
        <v>0.29549478002367918</v>
      </c>
      <c r="S309" s="4">
        <v>0.46594665536031116</v>
      </c>
      <c r="T309" s="4">
        <v>0.24594582171195187</v>
      </c>
      <c r="U309" s="4">
        <v>0.39073896853084639</v>
      </c>
      <c r="V309" s="4">
        <v>0.63704443455980586</v>
      </c>
      <c r="W309" s="4">
        <v>0.34373721033281424</v>
      </c>
      <c r="X309" s="4">
        <v>0.21850231302202905</v>
      </c>
    </row>
    <row r="310" spans="1:24" ht="15.5" x14ac:dyDescent="0.35">
      <c r="A310" s="4" t="s">
        <v>744</v>
      </c>
      <c r="B310" s="4" t="s">
        <v>552</v>
      </c>
      <c r="C310" s="4">
        <v>1</v>
      </c>
      <c r="D310" s="4">
        <v>1</v>
      </c>
      <c r="E310" s="4">
        <v>0.42408994098957853</v>
      </c>
      <c r="F310" s="4">
        <v>0.15011075134868043</v>
      </c>
      <c r="G310" s="4">
        <v>0.35819988892383514</v>
      </c>
      <c r="H310" s="4">
        <v>0.39938284686802938</v>
      </c>
      <c r="I310" s="4">
        <v>0.64357705761166528</v>
      </c>
      <c r="J310" s="4">
        <v>0.39875486491059375</v>
      </c>
      <c r="K310" s="4">
        <v>0.30988898514373747</v>
      </c>
      <c r="L310" s="4">
        <v>0.60811119961133564</v>
      </c>
      <c r="M310" s="4">
        <v>0.44162278095011098</v>
      </c>
      <c r="N310" s="4">
        <v>0.51862039500045265</v>
      </c>
      <c r="O310" s="4">
        <v>0.2546076432306193</v>
      </c>
      <c r="P310" s="4">
        <v>0.62364242935171788</v>
      </c>
      <c r="Q310" s="4">
        <v>0.98551184939531467</v>
      </c>
      <c r="R310" s="4">
        <v>0.29549478002367918</v>
      </c>
      <c r="S310" s="4">
        <v>0.46594665536031116</v>
      </c>
      <c r="T310" s="4">
        <v>0.24594582171195187</v>
      </c>
      <c r="U310" s="4">
        <v>0.39073896853084639</v>
      </c>
      <c r="V310" s="4">
        <v>0.63704443455980586</v>
      </c>
      <c r="W310" s="4">
        <v>0.34373721033281424</v>
      </c>
      <c r="X310" s="4">
        <v>0.21850231302202905</v>
      </c>
    </row>
    <row r="311" spans="1:24" ht="15.5" x14ac:dyDescent="0.35">
      <c r="A311" s="4" t="s">
        <v>744</v>
      </c>
      <c r="B311" s="4" t="s">
        <v>224</v>
      </c>
      <c r="C311" s="4">
        <v>1</v>
      </c>
      <c r="D311" s="4">
        <v>1</v>
      </c>
      <c r="E311" s="4">
        <v>0.42408994098957853</v>
      </c>
      <c r="F311" s="4">
        <v>0.15011075134868043</v>
      </c>
      <c r="G311" s="4">
        <v>0.35819988892383514</v>
      </c>
      <c r="H311" s="4">
        <v>0.39938284686802938</v>
      </c>
      <c r="I311" s="4">
        <v>0.64357705761166528</v>
      </c>
      <c r="J311" s="4">
        <v>0.39875486491059375</v>
      </c>
      <c r="K311" s="4">
        <v>0.30988898514373747</v>
      </c>
      <c r="L311" s="4">
        <v>0.60811119961133564</v>
      </c>
      <c r="M311" s="4">
        <v>0.44162278095011098</v>
      </c>
      <c r="N311" s="4">
        <v>0.51862039500045265</v>
      </c>
      <c r="O311" s="4">
        <v>0.2546076432306193</v>
      </c>
      <c r="P311" s="4">
        <v>0.62364242935171788</v>
      </c>
      <c r="Q311" s="4">
        <v>0.98551184939531467</v>
      </c>
      <c r="R311" s="4">
        <v>0.29549478002367918</v>
      </c>
      <c r="S311" s="4">
        <v>0.46594665536031116</v>
      </c>
      <c r="T311" s="4">
        <v>0.24594582171195187</v>
      </c>
      <c r="U311" s="4">
        <v>0.39073896853084639</v>
      </c>
      <c r="V311" s="4">
        <v>0.63704443455980586</v>
      </c>
      <c r="W311" s="4">
        <v>0.34373721033281424</v>
      </c>
      <c r="X311" s="4">
        <v>0.21850231302202905</v>
      </c>
    </row>
    <row r="312" spans="1:24" ht="15.5" x14ac:dyDescent="0.35">
      <c r="A312" s="4" t="s">
        <v>744</v>
      </c>
      <c r="B312" s="4" t="s">
        <v>166</v>
      </c>
      <c r="C312" s="4">
        <v>1</v>
      </c>
      <c r="D312" s="4">
        <v>1</v>
      </c>
      <c r="E312" s="4">
        <v>0.42408994098957853</v>
      </c>
      <c r="F312" s="4">
        <v>0.15011075134868043</v>
      </c>
      <c r="G312" s="4">
        <v>0.35819988892383514</v>
      </c>
      <c r="H312" s="4">
        <v>0.39938284686802938</v>
      </c>
      <c r="I312" s="4">
        <v>0.64357705761166528</v>
      </c>
      <c r="J312" s="4">
        <v>0.39875486491059375</v>
      </c>
      <c r="K312" s="4">
        <v>0.30988898514373747</v>
      </c>
      <c r="L312" s="4">
        <v>0.60811119961133564</v>
      </c>
      <c r="M312" s="4">
        <v>0.44162278095011098</v>
      </c>
      <c r="N312" s="4">
        <v>0.51862039500045265</v>
      </c>
      <c r="O312" s="4">
        <v>0.2546076432306193</v>
      </c>
      <c r="P312" s="4">
        <v>0.62364242935171788</v>
      </c>
      <c r="Q312" s="4">
        <v>0.98551184939531467</v>
      </c>
      <c r="R312" s="4">
        <v>0.29549478002367918</v>
      </c>
      <c r="S312" s="4">
        <v>0.46594665536031116</v>
      </c>
      <c r="T312" s="4">
        <v>0.24594582171195187</v>
      </c>
      <c r="U312" s="4">
        <v>0.39073896853084639</v>
      </c>
      <c r="V312" s="4">
        <v>0.63704443455980586</v>
      </c>
      <c r="W312" s="4">
        <v>0.34373721033281424</v>
      </c>
      <c r="X312" s="4">
        <v>0.21850231302202905</v>
      </c>
    </row>
    <row r="313" spans="1:24" ht="15.5" x14ac:dyDescent="0.35">
      <c r="A313" s="4" t="s">
        <v>744</v>
      </c>
      <c r="B313" s="4" t="s">
        <v>553</v>
      </c>
      <c r="C313" s="4">
        <v>1</v>
      </c>
      <c r="D313" s="4">
        <v>1</v>
      </c>
      <c r="E313" s="4">
        <v>0.42408994098957853</v>
      </c>
      <c r="F313" s="4">
        <v>0.15011075134868043</v>
      </c>
      <c r="G313" s="4">
        <v>0.35819988892383514</v>
      </c>
      <c r="H313" s="4">
        <v>0.39938284686802938</v>
      </c>
      <c r="I313" s="4">
        <v>0.64357705761166528</v>
      </c>
      <c r="J313" s="4">
        <v>0.39875486491059375</v>
      </c>
      <c r="K313" s="4">
        <v>0.30988898514373747</v>
      </c>
      <c r="L313" s="4">
        <v>0.60811119961133564</v>
      </c>
      <c r="M313" s="4">
        <v>0.44162278095011098</v>
      </c>
      <c r="N313" s="4">
        <v>0.51862039500045265</v>
      </c>
      <c r="O313" s="4">
        <v>0.2546076432306193</v>
      </c>
      <c r="P313" s="4">
        <v>0.62364242935171788</v>
      </c>
      <c r="Q313" s="4">
        <v>0.98551184939531467</v>
      </c>
      <c r="R313" s="4">
        <v>0.29549478002367918</v>
      </c>
      <c r="S313" s="4">
        <v>0.46594665536031116</v>
      </c>
      <c r="T313" s="4">
        <v>0.24594582171195187</v>
      </c>
      <c r="U313" s="4">
        <v>0.39073896853084639</v>
      </c>
      <c r="V313" s="4">
        <v>0.63704443455980586</v>
      </c>
      <c r="W313" s="4">
        <v>0.34373721033281424</v>
      </c>
      <c r="X313" s="4">
        <v>0.21850231302202905</v>
      </c>
    </row>
    <row r="314" spans="1:24" ht="15.5" x14ac:dyDescent="0.35">
      <c r="A314" s="4" t="s">
        <v>744</v>
      </c>
      <c r="B314" s="4" t="s">
        <v>554</v>
      </c>
      <c r="C314" s="4">
        <v>1</v>
      </c>
      <c r="D314" s="4">
        <v>1</v>
      </c>
      <c r="E314" s="4">
        <v>0.42408994098957853</v>
      </c>
      <c r="F314" s="4">
        <v>0.15011075134868043</v>
      </c>
      <c r="G314" s="4">
        <v>0.35819988892383514</v>
      </c>
      <c r="H314" s="4">
        <v>0.39938284686802938</v>
      </c>
      <c r="I314" s="4">
        <v>0.64357705761166528</v>
      </c>
      <c r="J314" s="4">
        <v>0.39875486491059375</v>
      </c>
      <c r="K314" s="4">
        <v>0.30988898514373747</v>
      </c>
      <c r="L314" s="4">
        <v>0.60811119961133564</v>
      </c>
      <c r="M314" s="4">
        <v>0.44162278095011098</v>
      </c>
      <c r="N314" s="4">
        <v>0.51862039500045265</v>
      </c>
      <c r="O314" s="4">
        <v>0.2546076432306193</v>
      </c>
      <c r="P314" s="4">
        <v>0.62364242935171788</v>
      </c>
      <c r="Q314" s="4">
        <v>0.98551184939531467</v>
      </c>
      <c r="R314" s="4">
        <v>0.29549478002367918</v>
      </c>
      <c r="S314" s="4">
        <v>0.46594665536031116</v>
      </c>
      <c r="T314" s="4">
        <v>0.24594582171195187</v>
      </c>
      <c r="U314" s="4">
        <v>0.39073896853084639</v>
      </c>
      <c r="V314" s="4">
        <v>0.63704443455980586</v>
      </c>
      <c r="W314" s="4">
        <v>0.34373721033281424</v>
      </c>
      <c r="X314" s="4">
        <v>0.21850231302202905</v>
      </c>
    </row>
    <row r="315" spans="1:24" ht="15.5" x14ac:dyDescent="0.35">
      <c r="A315" s="4" t="s">
        <v>744</v>
      </c>
      <c r="B315" s="4" t="s">
        <v>555</v>
      </c>
      <c r="C315" s="4">
        <v>1</v>
      </c>
      <c r="D315" s="4">
        <v>1</v>
      </c>
      <c r="E315" s="4">
        <v>0.42408994098957853</v>
      </c>
      <c r="F315" s="4">
        <v>0.15011075134868043</v>
      </c>
      <c r="G315" s="4">
        <v>0.35819988892383514</v>
      </c>
      <c r="H315" s="4">
        <v>0.39938284686802938</v>
      </c>
      <c r="I315" s="4">
        <v>0.64357705761166528</v>
      </c>
      <c r="J315" s="4">
        <v>0.39875486491059375</v>
      </c>
      <c r="K315" s="4">
        <v>0.30988898514373747</v>
      </c>
      <c r="L315" s="4">
        <v>0.60811119961133564</v>
      </c>
      <c r="M315" s="4">
        <v>0.44162278095011098</v>
      </c>
      <c r="N315" s="4">
        <v>0.51862039500045265</v>
      </c>
      <c r="O315" s="4">
        <v>0.2546076432306193</v>
      </c>
      <c r="P315" s="4">
        <v>0.62364242935171788</v>
      </c>
      <c r="Q315" s="4">
        <v>0.98551184939531467</v>
      </c>
      <c r="R315" s="4">
        <v>0.29549478002367918</v>
      </c>
      <c r="S315" s="4">
        <v>0.46594665536031116</v>
      </c>
      <c r="T315" s="4">
        <v>0.24594582171195187</v>
      </c>
      <c r="U315" s="4">
        <v>0.39073896853084639</v>
      </c>
      <c r="V315" s="4">
        <v>0.63704443455980586</v>
      </c>
      <c r="W315" s="4">
        <v>0.34373721033281424</v>
      </c>
      <c r="X315" s="4">
        <v>0.21850231302202905</v>
      </c>
    </row>
    <row r="316" spans="1:24" ht="15.5" x14ac:dyDescent="0.35">
      <c r="A316" s="4" t="s">
        <v>744</v>
      </c>
      <c r="B316" s="4" t="s">
        <v>556</v>
      </c>
      <c r="C316" s="4">
        <v>1</v>
      </c>
      <c r="D316" s="4">
        <v>1</v>
      </c>
      <c r="E316" s="4">
        <v>0.42408994098957853</v>
      </c>
      <c r="F316" s="4">
        <v>0.15011075134868043</v>
      </c>
      <c r="G316" s="4">
        <v>0.35819988892383514</v>
      </c>
      <c r="H316" s="4">
        <v>0.39938284686802938</v>
      </c>
      <c r="I316" s="4">
        <v>0.64357705761166528</v>
      </c>
      <c r="J316" s="4">
        <v>0.39875486491059375</v>
      </c>
      <c r="K316" s="4">
        <v>0.30988898514373747</v>
      </c>
      <c r="L316" s="4">
        <v>0.60811119961133564</v>
      </c>
      <c r="M316" s="4">
        <v>0.44162278095011098</v>
      </c>
      <c r="N316" s="4">
        <v>0.51862039500045265</v>
      </c>
      <c r="O316" s="4">
        <v>0.2546076432306193</v>
      </c>
      <c r="P316" s="4">
        <v>0.62364242935171788</v>
      </c>
      <c r="Q316" s="4">
        <v>0.98551184939531467</v>
      </c>
      <c r="R316" s="4">
        <v>0.29549478002367918</v>
      </c>
      <c r="S316" s="4">
        <v>0.46594665536031116</v>
      </c>
      <c r="T316" s="4">
        <v>0.24594582171195187</v>
      </c>
      <c r="U316" s="4">
        <v>0.39073896853084639</v>
      </c>
      <c r="V316" s="4">
        <v>0.63704443455980586</v>
      </c>
      <c r="W316" s="4">
        <v>0.34373721033281424</v>
      </c>
      <c r="X316" s="4">
        <v>0.21850231302202905</v>
      </c>
    </row>
    <row r="317" spans="1:24" ht="15.5" x14ac:dyDescent="0.35">
      <c r="A317" s="4" t="s">
        <v>744</v>
      </c>
      <c r="B317" s="4" t="s">
        <v>557</v>
      </c>
      <c r="C317" s="4">
        <v>1</v>
      </c>
      <c r="D317" s="4">
        <v>1</v>
      </c>
      <c r="E317" s="4">
        <v>0.42408994098957853</v>
      </c>
      <c r="F317" s="4">
        <v>0.15011075134868043</v>
      </c>
      <c r="G317" s="4">
        <v>0.35819988892383514</v>
      </c>
      <c r="H317" s="4">
        <v>0.39938284686802938</v>
      </c>
      <c r="I317" s="4">
        <v>0.64357705761166528</v>
      </c>
      <c r="J317" s="4">
        <v>0.39875486491059375</v>
      </c>
      <c r="K317" s="4">
        <v>0.30988898514373747</v>
      </c>
      <c r="L317" s="4">
        <v>0.60811119961133564</v>
      </c>
      <c r="M317" s="4">
        <v>0.44162278095011098</v>
      </c>
      <c r="N317" s="4">
        <v>0.51862039500045265</v>
      </c>
      <c r="O317" s="4">
        <v>0.2546076432306193</v>
      </c>
      <c r="P317" s="4">
        <v>0.62364242935171788</v>
      </c>
      <c r="Q317" s="4">
        <v>0.98551184939531467</v>
      </c>
      <c r="R317" s="4">
        <v>0.29549478002367918</v>
      </c>
      <c r="S317" s="4">
        <v>0.46594665536031116</v>
      </c>
      <c r="T317" s="4">
        <v>0.24594582171195187</v>
      </c>
      <c r="U317" s="4">
        <v>0.39073896853084639</v>
      </c>
      <c r="V317" s="4">
        <v>0.63704443455980586</v>
      </c>
      <c r="W317" s="4">
        <v>0.34373721033281424</v>
      </c>
      <c r="X317" s="4">
        <v>0.21850231302202905</v>
      </c>
    </row>
    <row r="318" spans="1:24" ht="15.5" x14ac:dyDescent="0.35">
      <c r="A318" s="4" t="s">
        <v>744</v>
      </c>
      <c r="B318" s="4" t="s">
        <v>225</v>
      </c>
      <c r="C318" s="4">
        <v>1</v>
      </c>
      <c r="D318" s="4">
        <v>1</v>
      </c>
      <c r="E318" s="4">
        <v>0.42408994098957853</v>
      </c>
      <c r="F318" s="4">
        <v>0.15011075134868043</v>
      </c>
      <c r="G318" s="4">
        <v>0.35819988892383514</v>
      </c>
      <c r="H318" s="4">
        <v>0.39938284686802938</v>
      </c>
      <c r="I318" s="4">
        <v>0.64357705761166528</v>
      </c>
      <c r="J318" s="4">
        <v>0.39875486491059375</v>
      </c>
      <c r="K318" s="4">
        <v>0.30988898514373747</v>
      </c>
      <c r="L318" s="4">
        <v>0.60811119961133564</v>
      </c>
      <c r="M318" s="4">
        <v>0.44162278095011098</v>
      </c>
      <c r="N318" s="4">
        <v>0.51862039500045265</v>
      </c>
      <c r="O318" s="4">
        <v>0.2546076432306193</v>
      </c>
      <c r="P318" s="4">
        <v>0.62364242935171788</v>
      </c>
      <c r="Q318" s="4">
        <v>0.98551184939531467</v>
      </c>
      <c r="R318" s="4">
        <v>0.29549478002367918</v>
      </c>
      <c r="S318" s="4">
        <v>0.46594665536031116</v>
      </c>
      <c r="T318" s="4">
        <v>0.24594582171195187</v>
      </c>
      <c r="U318" s="4">
        <v>0.39073896853084639</v>
      </c>
      <c r="V318" s="4">
        <v>0.63704443455980586</v>
      </c>
      <c r="W318" s="4">
        <v>0.34373721033281424</v>
      </c>
      <c r="X318" s="4">
        <v>0.21850231302202905</v>
      </c>
    </row>
    <row r="319" spans="1:24" ht="15.5" x14ac:dyDescent="0.35">
      <c r="A319" s="4" t="s">
        <v>744</v>
      </c>
      <c r="B319" s="4" t="s">
        <v>167</v>
      </c>
      <c r="C319" s="4">
        <v>1</v>
      </c>
      <c r="D319" s="4">
        <v>1</v>
      </c>
      <c r="E319" s="4">
        <v>0.42408994098957853</v>
      </c>
      <c r="F319" s="4">
        <v>0.15011075134868043</v>
      </c>
      <c r="G319" s="4">
        <v>0.35819988892383514</v>
      </c>
      <c r="H319" s="4">
        <v>0.39938284686802938</v>
      </c>
      <c r="I319" s="4">
        <v>0.64357705761166528</v>
      </c>
      <c r="J319" s="4">
        <v>0.39875486491059375</v>
      </c>
      <c r="K319" s="4">
        <v>0.30988898514373747</v>
      </c>
      <c r="L319" s="4">
        <v>0.60811119961133564</v>
      </c>
      <c r="M319" s="4">
        <v>0.44162278095011098</v>
      </c>
      <c r="N319" s="4">
        <v>0.51862039500045265</v>
      </c>
      <c r="O319" s="4">
        <v>0.2546076432306193</v>
      </c>
      <c r="P319" s="4">
        <v>0.62364242935171788</v>
      </c>
      <c r="Q319" s="4">
        <v>0.98551184939531467</v>
      </c>
      <c r="R319" s="4">
        <v>0.29549478002367918</v>
      </c>
      <c r="S319" s="4">
        <v>0.46594665536031116</v>
      </c>
      <c r="T319" s="4">
        <v>0.24594582171195187</v>
      </c>
      <c r="U319" s="4">
        <v>0.39073896853084639</v>
      </c>
      <c r="V319" s="4">
        <v>0.63704443455980586</v>
      </c>
      <c r="W319" s="4">
        <v>0.34373721033281424</v>
      </c>
      <c r="X319" s="4">
        <v>0.21850231302202905</v>
      </c>
    </row>
    <row r="320" spans="1:24" ht="15.5" x14ac:dyDescent="0.35">
      <c r="A320" s="4" t="s">
        <v>744</v>
      </c>
      <c r="B320" s="4" t="s">
        <v>558</v>
      </c>
      <c r="C320" s="4">
        <v>1</v>
      </c>
      <c r="D320" s="4">
        <v>1</v>
      </c>
      <c r="E320" s="4">
        <v>0.42408994098957853</v>
      </c>
      <c r="F320" s="4">
        <v>0.15011075134868043</v>
      </c>
      <c r="G320" s="4">
        <v>0.35819988892383514</v>
      </c>
      <c r="H320" s="4">
        <v>0.39938284686802938</v>
      </c>
      <c r="I320" s="4">
        <v>0.64357705761166528</v>
      </c>
      <c r="J320" s="4">
        <v>0.39875486491059375</v>
      </c>
      <c r="K320" s="4">
        <v>0.30988898514373747</v>
      </c>
      <c r="L320" s="4">
        <v>0.60811119961133564</v>
      </c>
      <c r="M320" s="4">
        <v>0.44162278095011098</v>
      </c>
      <c r="N320" s="4">
        <v>0.51862039500045265</v>
      </c>
      <c r="O320" s="4">
        <v>0.2546076432306193</v>
      </c>
      <c r="P320" s="4">
        <v>0.62364242935171788</v>
      </c>
      <c r="Q320" s="4">
        <v>0.98551184939531467</v>
      </c>
      <c r="R320" s="4">
        <v>0.29549478002367918</v>
      </c>
      <c r="S320" s="4">
        <v>0.46594665536031116</v>
      </c>
      <c r="T320" s="4">
        <v>0.24594582171195187</v>
      </c>
      <c r="U320" s="4">
        <v>0.39073896853084639</v>
      </c>
      <c r="V320" s="4">
        <v>0.63704443455980586</v>
      </c>
      <c r="W320" s="4">
        <v>0.34373721033281424</v>
      </c>
      <c r="X320" s="4">
        <v>0.21850231302202905</v>
      </c>
    </row>
    <row r="321" spans="1:24" ht="15.5" x14ac:dyDescent="0.35">
      <c r="A321" s="4" t="s">
        <v>744</v>
      </c>
      <c r="B321" s="4" t="s">
        <v>559</v>
      </c>
      <c r="C321" s="4">
        <v>1</v>
      </c>
      <c r="D321" s="4">
        <v>1</v>
      </c>
      <c r="E321" s="4">
        <v>0.42408994098957853</v>
      </c>
      <c r="F321" s="4">
        <v>0.15011075134868043</v>
      </c>
      <c r="G321" s="4">
        <v>0.35819988892383514</v>
      </c>
      <c r="H321" s="4">
        <v>0.39938284686802938</v>
      </c>
      <c r="I321" s="4">
        <v>0.64357705761166528</v>
      </c>
      <c r="J321" s="4">
        <v>0.39875486491059375</v>
      </c>
      <c r="K321" s="4">
        <v>0.30988898514373747</v>
      </c>
      <c r="L321" s="4">
        <v>0.60811119961133564</v>
      </c>
      <c r="M321" s="4">
        <v>0.44162278095011098</v>
      </c>
      <c r="N321" s="4">
        <v>0.51862039500045265</v>
      </c>
      <c r="O321" s="4">
        <v>0.2546076432306193</v>
      </c>
      <c r="P321" s="4">
        <v>0.62364242935171788</v>
      </c>
      <c r="Q321" s="4">
        <v>0.98551184939531467</v>
      </c>
      <c r="R321" s="4">
        <v>0.29549478002367918</v>
      </c>
      <c r="S321" s="4">
        <v>0.46594665536031116</v>
      </c>
      <c r="T321" s="4">
        <v>0.24594582171195187</v>
      </c>
      <c r="U321" s="4">
        <v>0.39073896853084639</v>
      </c>
      <c r="V321" s="4">
        <v>0.63704443455980586</v>
      </c>
      <c r="W321" s="4">
        <v>0.34373721033281424</v>
      </c>
      <c r="X321" s="4">
        <v>0.21850231302202905</v>
      </c>
    </row>
    <row r="322" spans="1:24" ht="15.5" x14ac:dyDescent="0.35">
      <c r="A322" s="4" t="s">
        <v>744</v>
      </c>
      <c r="B322" s="4" t="s">
        <v>560</v>
      </c>
      <c r="C322" s="4">
        <v>1</v>
      </c>
      <c r="D322" s="4">
        <v>1</v>
      </c>
      <c r="E322" s="4">
        <v>0.42408994098957853</v>
      </c>
      <c r="F322" s="4">
        <v>0.15011075134868043</v>
      </c>
      <c r="G322" s="4">
        <v>0.35819988892383514</v>
      </c>
      <c r="H322" s="4">
        <v>0.39938284686802938</v>
      </c>
      <c r="I322" s="4">
        <v>0.64357705761166528</v>
      </c>
      <c r="J322" s="4">
        <v>0.39875486491059375</v>
      </c>
      <c r="K322" s="4">
        <v>0.30988898514373747</v>
      </c>
      <c r="L322" s="4">
        <v>0.60811119961133564</v>
      </c>
      <c r="M322" s="4">
        <v>0.44162278095011098</v>
      </c>
      <c r="N322" s="4">
        <v>0.51862039500045265</v>
      </c>
      <c r="O322" s="4">
        <v>0.2546076432306193</v>
      </c>
      <c r="P322" s="4">
        <v>0.62364242935171788</v>
      </c>
      <c r="Q322" s="4">
        <v>0.98551184939531467</v>
      </c>
      <c r="R322" s="4">
        <v>0.29549478002367918</v>
      </c>
      <c r="S322" s="4">
        <v>0.46594665536031116</v>
      </c>
      <c r="T322" s="4">
        <v>0.24594582171195187</v>
      </c>
      <c r="U322" s="4">
        <v>0.39073896853084639</v>
      </c>
      <c r="V322" s="4">
        <v>0.63704443455980586</v>
      </c>
      <c r="W322" s="4">
        <v>0.34373721033281424</v>
      </c>
      <c r="X322" s="4">
        <v>0.21850231302202905</v>
      </c>
    </row>
    <row r="323" spans="1:24" ht="15.5" x14ac:dyDescent="0.35">
      <c r="A323" s="4" t="s">
        <v>744</v>
      </c>
      <c r="B323" s="4" t="s">
        <v>561</v>
      </c>
      <c r="C323" s="4">
        <v>1</v>
      </c>
      <c r="D323" s="4">
        <v>1</v>
      </c>
      <c r="E323" s="4">
        <v>0.42408994098957853</v>
      </c>
      <c r="F323" s="4">
        <v>0.15011075134868043</v>
      </c>
      <c r="G323" s="4">
        <v>0.35819988892383514</v>
      </c>
      <c r="H323" s="4">
        <v>0.39938284686802938</v>
      </c>
      <c r="I323" s="4">
        <v>0.64357705761166528</v>
      </c>
      <c r="J323" s="4">
        <v>0.39875486491059375</v>
      </c>
      <c r="K323" s="4">
        <v>0.30988898514373747</v>
      </c>
      <c r="L323" s="4">
        <v>0.60811119961133564</v>
      </c>
      <c r="M323" s="4">
        <v>0.44162278095011098</v>
      </c>
      <c r="N323" s="4">
        <v>0.51862039500045265</v>
      </c>
      <c r="O323" s="4">
        <v>0.2546076432306193</v>
      </c>
      <c r="P323" s="4">
        <v>0.62364242935171788</v>
      </c>
      <c r="Q323" s="4">
        <v>0.98551184939531467</v>
      </c>
      <c r="R323" s="4">
        <v>0.29549478002367918</v>
      </c>
      <c r="S323" s="4">
        <v>0.46594665536031116</v>
      </c>
      <c r="T323" s="4">
        <v>0.24594582171195187</v>
      </c>
      <c r="U323" s="4">
        <v>0.39073896853084639</v>
      </c>
      <c r="V323" s="4">
        <v>0.63704443455980586</v>
      </c>
      <c r="W323" s="4">
        <v>0.34373721033281424</v>
      </c>
      <c r="X323" s="4">
        <v>0.21850231302202905</v>
      </c>
    </row>
    <row r="324" spans="1:24" ht="15.5" x14ac:dyDescent="0.35">
      <c r="A324" s="4" t="s">
        <v>744</v>
      </c>
      <c r="B324" s="4" t="s">
        <v>562</v>
      </c>
      <c r="C324" s="4">
        <v>1</v>
      </c>
      <c r="D324" s="4">
        <v>1</v>
      </c>
      <c r="E324" s="4">
        <v>0.42408994098957853</v>
      </c>
      <c r="F324" s="4">
        <v>0.15011075134868043</v>
      </c>
      <c r="G324" s="4">
        <v>0.35819988892383514</v>
      </c>
      <c r="H324" s="4">
        <v>0.39938284686802938</v>
      </c>
      <c r="I324" s="4">
        <v>0.64357705761166528</v>
      </c>
      <c r="J324" s="4">
        <v>0.39875486491059375</v>
      </c>
      <c r="K324" s="4">
        <v>0.30988898514373747</v>
      </c>
      <c r="L324" s="4">
        <v>0.60811119961133564</v>
      </c>
      <c r="M324" s="4">
        <v>0.44162278095011098</v>
      </c>
      <c r="N324" s="4">
        <v>0.51862039500045265</v>
      </c>
      <c r="O324" s="4">
        <v>0.2546076432306193</v>
      </c>
      <c r="P324" s="4">
        <v>0.62364242935171788</v>
      </c>
      <c r="Q324" s="4">
        <v>0.98551184939531467</v>
      </c>
      <c r="R324" s="4">
        <v>0.29549478002367918</v>
      </c>
      <c r="S324" s="4">
        <v>0.46594665536031116</v>
      </c>
      <c r="T324" s="4">
        <v>0.24594582171195187</v>
      </c>
      <c r="U324" s="4">
        <v>0.39073896853084639</v>
      </c>
      <c r="V324" s="4">
        <v>0.63704443455980586</v>
      </c>
      <c r="W324" s="4">
        <v>0.34373721033281424</v>
      </c>
      <c r="X324" s="4">
        <v>0.21850231302202905</v>
      </c>
    </row>
    <row r="325" spans="1:24" ht="15.5" x14ac:dyDescent="0.35">
      <c r="A325" s="4" t="s">
        <v>744</v>
      </c>
      <c r="B325" s="4" t="s">
        <v>226</v>
      </c>
      <c r="C325" s="4">
        <v>1</v>
      </c>
      <c r="D325" s="4">
        <v>1</v>
      </c>
      <c r="E325" s="4">
        <v>0.42408994098957853</v>
      </c>
      <c r="F325" s="4">
        <v>0.15011075134868043</v>
      </c>
      <c r="G325" s="4">
        <v>0.35819988892383514</v>
      </c>
      <c r="H325" s="4">
        <v>0.39938284686802938</v>
      </c>
      <c r="I325" s="4">
        <v>0.64357705761166528</v>
      </c>
      <c r="J325" s="4">
        <v>0.39875486491059375</v>
      </c>
      <c r="K325" s="4">
        <v>0.30988898514373747</v>
      </c>
      <c r="L325" s="4">
        <v>0.60811119961133564</v>
      </c>
      <c r="M325" s="4">
        <v>0.44162278095011098</v>
      </c>
      <c r="N325" s="4">
        <v>0.51862039500045265</v>
      </c>
      <c r="O325" s="4">
        <v>0.2546076432306193</v>
      </c>
      <c r="P325" s="4">
        <v>0.62364242935171788</v>
      </c>
      <c r="Q325" s="4">
        <v>0.98551184939531467</v>
      </c>
      <c r="R325" s="4">
        <v>0.29549478002367918</v>
      </c>
      <c r="S325" s="4">
        <v>0.46594665536031116</v>
      </c>
      <c r="T325" s="4">
        <v>0.24594582171195187</v>
      </c>
      <c r="U325" s="4">
        <v>0.39073896853084639</v>
      </c>
      <c r="V325" s="4">
        <v>0.63704443455980586</v>
      </c>
      <c r="W325" s="4">
        <v>0.34373721033281424</v>
      </c>
      <c r="X325" s="4">
        <v>0.21850231302202905</v>
      </c>
    </row>
    <row r="326" spans="1:24" ht="15.5" x14ac:dyDescent="0.35">
      <c r="A326" s="4" t="s">
        <v>744</v>
      </c>
      <c r="B326" s="4" t="s">
        <v>168</v>
      </c>
      <c r="C326" s="4">
        <v>1</v>
      </c>
      <c r="D326" s="4">
        <v>1</v>
      </c>
      <c r="E326" s="4">
        <v>0.42408994098957853</v>
      </c>
      <c r="F326" s="4">
        <v>0.15011075134868043</v>
      </c>
      <c r="G326" s="4">
        <v>0.35819988892383514</v>
      </c>
      <c r="H326" s="4">
        <v>0.39938284686802938</v>
      </c>
      <c r="I326" s="4">
        <v>0.64357705761166528</v>
      </c>
      <c r="J326" s="4">
        <v>0.39875486491059375</v>
      </c>
      <c r="K326" s="4">
        <v>0.30988898514373747</v>
      </c>
      <c r="L326" s="4">
        <v>0.60811119961133564</v>
      </c>
      <c r="M326" s="4">
        <v>0.44162278095011098</v>
      </c>
      <c r="N326" s="4">
        <v>0.51862039500045265</v>
      </c>
      <c r="O326" s="4">
        <v>0.2546076432306193</v>
      </c>
      <c r="P326" s="4">
        <v>0.62364242935171788</v>
      </c>
      <c r="Q326" s="4">
        <v>0.98551184939531467</v>
      </c>
      <c r="R326" s="4">
        <v>0.29549478002367918</v>
      </c>
      <c r="S326" s="4">
        <v>0.46594665536031116</v>
      </c>
      <c r="T326" s="4">
        <v>0.24594582171195187</v>
      </c>
      <c r="U326" s="4">
        <v>0.39073896853084639</v>
      </c>
      <c r="V326" s="4">
        <v>0.63704443455980586</v>
      </c>
      <c r="W326" s="4">
        <v>0.34373721033281424</v>
      </c>
      <c r="X326" s="4">
        <v>0.21850231302202905</v>
      </c>
    </row>
    <row r="327" spans="1:24" ht="15.5" x14ac:dyDescent="0.35">
      <c r="A327" s="4" t="s">
        <v>744</v>
      </c>
      <c r="B327" s="4" t="s">
        <v>563</v>
      </c>
      <c r="C327" s="4">
        <v>1</v>
      </c>
      <c r="D327" s="4">
        <v>1</v>
      </c>
      <c r="E327" s="4">
        <v>0.42408994098957853</v>
      </c>
      <c r="F327" s="4">
        <v>0.15011075134868043</v>
      </c>
      <c r="G327" s="4">
        <v>0.35819988892383514</v>
      </c>
      <c r="H327" s="4">
        <v>0.39938284686802938</v>
      </c>
      <c r="I327" s="4">
        <v>0.64357705761166528</v>
      </c>
      <c r="J327" s="4">
        <v>0.39875486491059375</v>
      </c>
      <c r="K327" s="4">
        <v>0.30988898514373747</v>
      </c>
      <c r="L327" s="4">
        <v>0.60811119961133564</v>
      </c>
      <c r="M327" s="4">
        <v>0.44162278095011098</v>
      </c>
      <c r="N327" s="4">
        <v>0.51862039500045265</v>
      </c>
      <c r="O327" s="4">
        <v>0.2546076432306193</v>
      </c>
      <c r="P327" s="4">
        <v>0.62364242935171788</v>
      </c>
      <c r="Q327" s="4">
        <v>0.98551184939531467</v>
      </c>
      <c r="R327" s="4">
        <v>0.29549478002367918</v>
      </c>
      <c r="S327" s="4">
        <v>0.46594665536031116</v>
      </c>
      <c r="T327" s="4">
        <v>0.24594582171195187</v>
      </c>
      <c r="U327" s="4">
        <v>0.39073896853084639</v>
      </c>
      <c r="V327" s="4">
        <v>0.63704443455980586</v>
      </c>
      <c r="W327" s="4">
        <v>0.34373721033281424</v>
      </c>
      <c r="X327" s="4">
        <v>0.21850231302202905</v>
      </c>
    </row>
    <row r="328" spans="1:24" ht="15.5" x14ac:dyDescent="0.35">
      <c r="A328" s="4" t="s">
        <v>744</v>
      </c>
      <c r="B328" s="4" t="s">
        <v>564</v>
      </c>
      <c r="C328" s="4">
        <v>1</v>
      </c>
      <c r="D328" s="4">
        <v>1</v>
      </c>
      <c r="E328" s="4">
        <v>0.42408994098957853</v>
      </c>
      <c r="F328" s="4">
        <v>0.15011075134868043</v>
      </c>
      <c r="G328" s="4">
        <v>0.35819988892383514</v>
      </c>
      <c r="H328" s="4">
        <v>0.39938284686802938</v>
      </c>
      <c r="I328" s="4">
        <v>0.64357705761166528</v>
      </c>
      <c r="J328" s="4">
        <v>0.39875486491059375</v>
      </c>
      <c r="K328" s="4">
        <v>0.30988898514373747</v>
      </c>
      <c r="L328" s="4">
        <v>0.60811119961133564</v>
      </c>
      <c r="M328" s="4">
        <v>0.44162278095011098</v>
      </c>
      <c r="N328" s="4">
        <v>0.51862039500045265</v>
      </c>
      <c r="O328" s="4">
        <v>0.2546076432306193</v>
      </c>
      <c r="P328" s="4">
        <v>0.62364242935171788</v>
      </c>
      <c r="Q328" s="4">
        <v>0.98551184939531467</v>
      </c>
      <c r="R328" s="4">
        <v>0.29549478002367918</v>
      </c>
      <c r="S328" s="4">
        <v>0.46594665536031116</v>
      </c>
      <c r="T328" s="4">
        <v>0.24594582171195187</v>
      </c>
      <c r="U328" s="4">
        <v>0.39073896853084639</v>
      </c>
      <c r="V328" s="4">
        <v>0.63704443455980586</v>
      </c>
      <c r="W328" s="4">
        <v>0.34373721033281424</v>
      </c>
      <c r="X328" s="4">
        <v>0.21850231302202905</v>
      </c>
    </row>
    <row r="329" spans="1:24" ht="15.5" x14ac:dyDescent="0.35">
      <c r="A329" s="4" t="s">
        <v>744</v>
      </c>
      <c r="B329" s="4" t="s">
        <v>565</v>
      </c>
      <c r="C329" s="4">
        <v>1</v>
      </c>
      <c r="D329" s="4">
        <v>1</v>
      </c>
      <c r="E329" s="4">
        <v>0.42408994098957853</v>
      </c>
      <c r="F329" s="4">
        <v>0.15011075134868043</v>
      </c>
      <c r="G329" s="4">
        <v>0.35819988892383514</v>
      </c>
      <c r="H329" s="4">
        <v>0.39938284686802938</v>
      </c>
      <c r="I329" s="4">
        <v>0.64357705761166528</v>
      </c>
      <c r="J329" s="4">
        <v>0.39875486491059375</v>
      </c>
      <c r="K329" s="4">
        <v>0.30988898514373747</v>
      </c>
      <c r="L329" s="4">
        <v>0.60811119961133564</v>
      </c>
      <c r="M329" s="4">
        <v>0.44162278095011098</v>
      </c>
      <c r="N329" s="4">
        <v>0.51862039500045265</v>
      </c>
      <c r="O329" s="4">
        <v>0.2546076432306193</v>
      </c>
      <c r="P329" s="4">
        <v>0.62364242935171788</v>
      </c>
      <c r="Q329" s="4">
        <v>0.98551184939531467</v>
      </c>
      <c r="R329" s="4">
        <v>0.29549478002367918</v>
      </c>
      <c r="S329" s="4">
        <v>0.46594665536031116</v>
      </c>
      <c r="T329" s="4">
        <v>0.24594582171195187</v>
      </c>
      <c r="U329" s="4">
        <v>0.39073896853084639</v>
      </c>
      <c r="V329" s="4">
        <v>0.63704443455980586</v>
      </c>
      <c r="W329" s="4">
        <v>0.34373721033281424</v>
      </c>
      <c r="X329" s="4">
        <v>0.21850231302202905</v>
      </c>
    </row>
    <row r="330" spans="1:24" ht="15.5" x14ac:dyDescent="0.35">
      <c r="A330" s="4" t="s">
        <v>744</v>
      </c>
      <c r="B330" s="4" t="s">
        <v>566</v>
      </c>
      <c r="C330" s="4">
        <v>1</v>
      </c>
      <c r="D330" s="4">
        <v>1.0033333333333334</v>
      </c>
      <c r="E330" s="4">
        <v>0.45236260372221709</v>
      </c>
      <c r="F330" s="4">
        <v>0.15511444306030311</v>
      </c>
      <c r="G330" s="4">
        <v>0.37013988522129632</v>
      </c>
      <c r="H330" s="4">
        <v>0.40470795149293642</v>
      </c>
      <c r="I330" s="4">
        <v>0.66073911248130968</v>
      </c>
      <c r="J330" s="4">
        <v>0.40938832797487623</v>
      </c>
      <c r="K330" s="4">
        <v>0.31453731992089351</v>
      </c>
      <c r="L330" s="4">
        <v>0.62838157293171348</v>
      </c>
      <c r="M330" s="4">
        <v>0.44898316063261284</v>
      </c>
      <c r="N330" s="4">
        <v>0.52467096627545795</v>
      </c>
      <c r="O330" s="4">
        <v>0.27158148611266059</v>
      </c>
      <c r="P330" s="4">
        <v>0.64650931842794757</v>
      </c>
      <c r="Q330" s="4">
        <v>0.99536696788926782</v>
      </c>
      <c r="R330" s="4">
        <v>0.31223948422502101</v>
      </c>
      <c r="S330" s="4">
        <v>0.47526558846751737</v>
      </c>
      <c r="T330" s="4">
        <v>0.25578365458042995</v>
      </c>
      <c r="U330" s="4">
        <v>0.39855374790146331</v>
      </c>
      <c r="V330" s="4">
        <v>0.66571143411499711</v>
      </c>
      <c r="W330" s="4">
        <v>0.37238197786054877</v>
      </c>
      <c r="X330" s="4">
        <v>0.24326590849785901</v>
      </c>
    </row>
    <row r="331" spans="1:24" ht="15.5" x14ac:dyDescent="0.35">
      <c r="A331" s="4" t="s">
        <v>744</v>
      </c>
      <c r="B331" s="4" t="s">
        <v>567</v>
      </c>
      <c r="C331" s="4">
        <v>1</v>
      </c>
      <c r="D331" s="4">
        <v>1.0066666666666666</v>
      </c>
      <c r="E331" s="4">
        <v>0.48063526645485566</v>
      </c>
      <c r="F331" s="4">
        <v>0.1601181347719258</v>
      </c>
      <c r="G331" s="4">
        <v>0.38207988151875749</v>
      </c>
      <c r="H331" s="4">
        <v>0.41003305611784352</v>
      </c>
      <c r="I331" s="4">
        <v>0.67790116735095407</v>
      </c>
      <c r="J331" s="4">
        <v>0.42002179103915877</v>
      </c>
      <c r="K331" s="4">
        <v>0.3191856546980496</v>
      </c>
      <c r="L331" s="4">
        <v>0.64865194625209133</v>
      </c>
      <c r="M331" s="4">
        <v>0.4563435403151147</v>
      </c>
      <c r="N331" s="4">
        <v>0.53072153755046325</v>
      </c>
      <c r="O331" s="4">
        <v>0.28855532899470188</v>
      </c>
      <c r="P331" s="4">
        <v>0.66937620750417715</v>
      </c>
      <c r="Q331" s="4">
        <v>1.0052220863832209</v>
      </c>
      <c r="R331" s="4">
        <v>0.32898418842636284</v>
      </c>
      <c r="S331" s="4">
        <v>0.48458452157472359</v>
      </c>
      <c r="T331" s="4">
        <v>0.26562148744890801</v>
      </c>
      <c r="U331" s="4">
        <v>0.40636852727208023</v>
      </c>
      <c r="V331" s="4">
        <v>0.69437843367018837</v>
      </c>
      <c r="W331" s="4">
        <v>0.40102674538828326</v>
      </c>
      <c r="X331" s="4">
        <v>0.26802950397368897</v>
      </c>
    </row>
    <row r="332" spans="1:24" ht="15.5" x14ac:dyDescent="0.35">
      <c r="A332" s="4" t="s">
        <v>744</v>
      </c>
      <c r="B332" s="4" t="s">
        <v>227</v>
      </c>
      <c r="C332" s="4">
        <v>1</v>
      </c>
      <c r="D332" s="4">
        <v>1.01</v>
      </c>
      <c r="E332" s="4">
        <v>0.50890792918749428</v>
      </c>
      <c r="F332" s="4">
        <v>0.16512182648354848</v>
      </c>
      <c r="G332" s="4">
        <v>0.39401987781621867</v>
      </c>
      <c r="H332" s="4">
        <v>0.41535816074275056</v>
      </c>
      <c r="I332" s="4">
        <v>0.69506322222059846</v>
      </c>
      <c r="J332" s="4">
        <v>0.43065525410344124</v>
      </c>
      <c r="K332" s="4">
        <v>0.32383398947520564</v>
      </c>
      <c r="L332" s="4">
        <v>0.66892231957246917</v>
      </c>
      <c r="M332" s="4">
        <v>0.46370391999761651</v>
      </c>
      <c r="N332" s="4">
        <v>0.53677210882546855</v>
      </c>
      <c r="O332" s="4">
        <v>0.30552917187674317</v>
      </c>
      <c r="P332" s="4">
        <v>0.69224309658040684</v>
      </c>
      <c r="Q332" s="4">
        <v>1.0150772048771741</v>
      </c>
      <c r="R332" s="4">
        <v>0.34572889262770468</v>
      </c>
      <c r="S332" s="4">
        <v>0.49390345468192981</v>
      </c>
      <c r="T332" s="4">
        <v>0.27545932031738607</v>
      </c>
      <c r="U332" s="4">
        <v>0.4141833066426972</v>
      </c>
      <c r="V332" s="4">
        <v>0.72304543322537962</v>
      </c>
      <c r="W332" s="4">
        <v>0.42967151291601779</v>
      </c>
      <c r="X332" s="4">
        <v>0.29279309944951892</v>
      </c>
    </row>
    <row r="333" spans="1:24" ht="15.5" x14ac:dyDescent="0.35">
      <c r="A333" s="4" t="s">
        <v>744</v>
      </c>
      <c r="B333" s="4" t="s">
        <v>169</v>
      </c>
      <c r="C333" s="4">
        <v>1</v>
      </c>
      <c r="D333" s="4">
        <v>1.0133333333333334</v>
      </c>
      <c r="E333" s="4">
        <v>0.53718059192013279</v>
      </c>
      <c r="F333" s="4">
        <v>0.17012551819517116</v>
      </c>
      <c r="G333" s="4">
        <v>0.40595987411367984</v>
      </c>
      <c r="H333" s="4">
        <v>0.4206832653676576</v>
      </c>
      <c r="I333" s="4">
        <v>0.71222527709024286</v>
      </c>
      <c r="J333" s="4">
        <v>0.44128871716772378</v>
      </c>
      <c r="K333" s="4">
        <v>0.32848232425236173</v>
      </c>
      <c r="L333" s="4">
        <v>0.68919269289284713</v>
      </c>
      <c r="M333" s="4">
        <v>0.47106429968011837</v>
      </c>
      <c r="N333" s="4">
        <v>0.54282268010047374</v>
      </c>
      <c r="O333" s="4">
        <v>0.32250301475878446</v>
      </c>
      <c r="P333" s="4">
        <v>0.71510998565663653</v>
      </c>
      <c r="Q333" s="4">
        <v>1.0249323233711272</v>
      </c>
      <c r="R333" s="4">
        <v>0.36247359682904645</v>
      </c>
      <c r="S333" s="4">
        <v>0.50322238778913608</v>
      </c>
      <c r="T333" s="4">
        <v>0.28529715318586418</v>
      </c>
      <c r="U333" s="4">
        <v>0.42199808601331412</v>
      </c>
      <c r="V333" s="4">
        <v>0.75171243278057087</v>
      </c>
      <c r="W333" s="4">
        <v>0.45831628044375233</v>
      </c>
      <c r="X333" s="4">
        <v>0.31755669492534888</v>
      </c>
    </row>
    <row r="334" spans="1:24" ht="15.5" x14ac:dyDescent="0.35">
      <c r="A334" s="4" t="s">
        <v>744</v>
      </c>
      <c r="B334" s="4" t="s">
        <v>568</v>
      </c>
      <c r="C334" s="4">
        <v>1</v>
      </c>
      <c r="D334" s="4">
        <v>1.0166666666666666</v>
      </c>
      <c r="E334" s="4">
        <v>0.56545325465277141</v>
      </c>
      <c r="F334" s="4">
        <v>0.17512920990679384</v>
      </c>
      <c r="G334" s="4">
        <v>0.41789987041114102</v>
      </c>
      <c r="H334" s="4">
        <v>0.42600836999256469</v>
      </c>
      <c r="I334" s="4">
        <v>0.72938733195988725</v>
      </c>
      <c r="J334" s="4">
        <v>0.45192218023200625</v>
      </c>
      <c r="K334" s="4">
        <v>0.33313065902951777</v>
      </c>
      <c r="L334" s="4">
        <v>0.70946306621322497</v>
      </c>
      <c r="M334" s="4">
        <v>0.47842467936262023</v>
      </c>
      <c r="N334" s="4">
        <v>0.54887325137547904</v>
      </c>
      <c r="O334" s="4">
        <v>0.33947685764082575</v>
      </c>
      <c r="P334" s="4">
        <v>0.73797687473286611</v>
      </c>
      <c r="Q334" s="4">
        <v>1.0347874418650804</v>
      </c>
      <c r="R334" s="4">
        <v>0.37921830103038834</v>
      </c>
      <c r="S334" s="4">
        <v>0.5125413208963423</v>
      </c>
      <c r="T334" s="4">
        <v>0.29513498605434224</v>
      </c>
      <c r="U334" s="4">
        <v>0.42981286538393104</v>
      </c>
      <c r="V334" s="4">
        <v>0.78037943233576212</v>
      </c>
      <c r="W334" s="4">
        <v>0.48696104797148687</v>
      </c>
      <c r="X334" s="4">
        <v>0.34232029040117884</v>
      </c>
    </row>
    <row r="335" spans="1:24" ht="15.5" x14ac:dyDescent="0.35">
      <c r="A335" s="4" t="s">
        <v>744</v>
      </c>
      <c r="B335" s="4" t="s">
        <v>569</v>
      </c>
      <c r="C335" s="4">
        <v>1</v>
      </c>
      <c r="D335" s="4">
        <v>1.02</v>
      </c>
      <c r="E335" s="4">
        <v>0.59372591738540992</v>
      </c>
      <c r="F335" s="4">
        <v>0.18013290161841652</v>
      </c>
      <c r="G335" s="4">
        <v>0.42983986670860219</v>
      </c>
      <c r="H335" s="4">
        <v>0.43133347461747173</v>
      </c>
      <c r="I335" s="4">
        <v>0.74654938682953165</v>
      </c>
      <c r="J335" s="4">
        <v>0.46255564329628873</v>
      </c>
      <c r="K335" s="4">
        <v>0.33777899380667387</v>
      </c>
      <c r="L335" s="4">
        <v>0.72973343953360281</v>
      </c>
      <c r="M335" s="4">
        <v>0.48578505904512209</v>
      </c>
      <c r="N335" s="4">
        <v>0.55492382265048434</v>
      </c>
      <c r="O335" s="4">
        <v>0.35645070052286698</v>
      </c>
      <c r="P335" s="4">
        <v>0.7608437638090958</v>
      </c>
      <c r="Q335" s="4">
        <v>1.0446425603590335</v>
      </c>
      <c r="R335" s="4">
        <v>0.39596300523173011</v>
      </c>
      <c r="S335" s="4">
        <v>0.52186025400354852</v>
      </c>
      <c r="T335" s="4">
        <v>0.3049728189228203</v>
      </c>
      <c r="U335" s="4">
        <v>0.43762764475454796</v>
      </c>
      <c r="V335" s="4">
        <v>0.80904643189095338</v>
      </c>
      <c r="W335" s="4">
        <v>0.51560581549922135</v>
      </c>
      <c r="X335" s="4">
        <v>0.3670838858770088</v>
      </c>
    </row>
    <row r="336" spans="1:24" ht="15.5" x14ac:dyDescent="0.35">
      <c r="A336" s="4" t="s">
        <v>744</v>
      </c>
      <c r="B336" s="4" t="s">
        <v>570</v>
      </c>
      <c r="C336" s="4">
        <v>1</v>
      </c>
      <c r="D336" s="4">
        <v>1.0233333333333334</v>
      </c>
      <c r="E336" s="4">
        <v>0.62199858011804854</v>
      </c>
      <c r="F336" s="4">
        <v>0.18513659333003918</v>
      </c>
      <c r="G336" s="4">
        <v>0.44177986300606331</v>
      </c>
      <c r="H336" s="4">
        <v>0.43665857924237877</v>
      </c>
      <c r="I336" s="4">
        <v>0.76371144169917615</v>
      </c>
      <c r="J336" s="4">
        <v>0.47318910636057127</v>
      </c>
      <c r="K336" s="4">
        <v>0.3424273285838299</v>
      </c>
      <c r="L336" s="4">
        <v>0.75000381285398066</v>
      </c>
      <c r="M336" s="4">
        <v>0.49314543872762395</v>
      </c>
      <c r="N336" s="4">
        <v>0.56097439392548964</v>
      </c>
      <c r="O336" s="4">
        <v>0.37342454340490827</v>
      </c>
      <c r="P336" s="4">
        <v>0.78371065288532549</v>
      </c>
      <c r="Q336" s="4">
        <v>1.0544976788529867</v>
      </c>
      <c r="R336" s="4">
        <v>0.41270770943307195</v>
      </c>
      <c r="S336" s="4">
        <v>0.53117918711075474</v>
      </c>
      <c r="T336" s="4">
        <v>0.31481065179129841</v>
      </c>
      <c r="U336" s="4">
        <v>0.44544242412516488</v>
      </c>
      <c r="V336" s="4">
        <v>0.83771343144614474</v>
      </c>
      <c r="W336" s="4">
        <v>0.54425058302695595</v>
      </c>
      <c r="X336" s="4">
        <v>0.39184748135283876</v>
      </c>
    </row>
    <row r="337" spans="1:24" ht="15.5" x14ac:dyDescent="0.35">
      <c r="A337" s="4" t="s">
        <v>744</v>
      </c>
      <c r="B337" s="4" t="s">
        <v>571</v>
      </c>
      <c r="C337" s="4">
        <v>1</v>
      </c>
      <c r="D337" s="4">
        <v>1.0266666666666666</v>
      </c>
      <c r="E337" s="4">
        <v>0.65027124285068705</v>
      </c>
      <c r="F337" s="4">
        <v>0.19014028504166186</v>
      </c>
      <c r="G337" s="4">
        <v>0.45371985930352454</v>
      </c>
      <c r="H337" s="4">
        <v>0.44198368386728587</v>
      </c>
      <c r="I337" s="4">
        <v>0.78087349656882044</v>
      </c>
      <c r="J337" s="4">
        <v>0.48382256942485374</v>
      </c>
      <c r="K337" s="4">
        <v>0.347075663360986</v>
      </c>
      <c r="L337" s="4">
        <v>0.7702741861743585</v>
      </c>
      <c r="M337" s="4">
        <v>0.50050581841012576</v>
      </c>
      <c r="N337" s="4">
        <v>0.56702496520049495</v>
      </c>
      <c r="O337" s="4">
        <v>0.39039838628694956</v>
      </c>
      <c r="P337" s="4">
        <v>0.80657754196155507</v>
      </c>
      <c r="Q337" s="4">
        <v>1.0643527973469398</v>
      </c>
      <c r="R337" s="4">
        <v>0.42945241363441378</v>
      </c>
      <c r="S337" s="4">
        <v>0.54049812021796095</v>
      </c>
      <c r="T337" s="4">
        <v>0.32464848465977647</v>
      </c>
      <c r="U337" s="4">
        <v>0.4532572034957818</v>
      </c>
      <c r="V337" s="4">
        <v>0.86638043100133588</v>
      </c>
      <c r="W337" s="4">
        <v>0.57289535055469043</v>
      </c>
      <c r="X337" s="4">
        <v>0.41661107682866871</v>
      </c>
    </row>
    <row r="338" spans="1:24" ht="15.5" x14ac:dyDescent="0.35">
      <c r="A338" s="4" t="s">
        <v>744</v>
      </c>
      <c r="B338" s="4" t="s">
        <v>572</v>
      </c>
      <c r="C338" s="4">
        <v>1</v>
      </c>
      <c r="D338" s="4">
        <v>1.03</v>
      </c>
      <c r="E338" s="4">
        <v>0.67854390558332567</v>
      </c>
      <c r="F338" s="4">
        <v>0.19514397675328454</v>
      </c>
      <c r="G338" s="4">
        <v>0.46565985560098566</v>
      </c>
      <c r="H338" s="4">
        <v>0.44730878849219291</v>
      </c>
      <c r="I338" s="4">
        <v>0.79803555143846494</v>
      </c>
      <c r="J338" s="4">
        <v>0.49445603248913628</v>
      </c>
      <c r="K338" s="4">
        <v>0.35172399813814204</v>
      </c>
      <c r="L338" s="4">
        <v>0.79054455949473634</v>
      </c>
      <c r="M338" s="4">
        <v>0.50786619809262767</v>
      </c>
      <c r="N338" s="4">
        <v>0.57307553647550025</v>
      </c>
      <c r="O338" s="4">
        <v>0.40737222916899085</v>
      </c>
      <c r="P338" s="4">
        <v>0.82944443103778476</v>
      </c>
      <c r="Q338" s="4">
        <v>1.0742079158408928</v>
      </c>
      <c r="R338" s="4">
        <v>0.44619711783575561</v>
      </c>
      <c r="S338" s="4">
        <v>0.54981705332516717</v>
      </c>
      <c r="T338" s="4">
        <v>0.33448631752825453</v>
      </c>
      <c r="U338" s="4">
        <v>0.46107198286639878</v>
      </c>
      <c r="V338" s="4">
        <v>0.89504743055652725</v>
      </c>
      <c r="W338" s="4">
        <v>0.60154011808242491</v>
      </c>
      <c r="X338" s="4">
        <v>0.44137467230449867</v>
      </c>
    </row>
    <row r="339" spans="1:24" ht="15.5" x14ac:dyDescent="0.35">
      <c r="A339" s="4" t="s">
        <v>744</v>
      </c>
      <c r="B339" s="4" t="s">
        <v>228</v>
      </c>
      <c r="C339" s="4">
        <v>1</v>
      </c>
      <c r="D339" s="4">
        <v>1.0333333333333334</v>
      </c>
      <c r="E339" s="4">
        <v>0.70681656831596418</v>
      </c>
      <c r="F339" s="4">
        <v>0.20014766846490722</v>
      </c>
      <c r="G339" s="4">
        <v>0.47759985189844689</v>
      </c>
      <c r="H339" s="4">
        <v>0.45263389311709995</v>
      </c>
      <c r="I339" s="4">
        <v>0.81519760630810922</v>
      </c>
      <c r="J339" s="4">
        <v>0.50508949555341875</v>
      </c>
      <c r="K339" s="4">
        <v>0.35637233291529813</v>
      </c>
      <c r="L339" s="4">
        <v>0.81081493281511419</v>
      </c>
      <c r="M339" s="4">
        <v>0.51522657777512948</v>
      </c>
      <c r="N339" s="4">
        <v>0.57912610775050555</v>
      </c>
      <c r="O339" s="4">
        <v>0.42434607205103214</v>
      </c>
      <c r="P339" s="4">
        <v>0.85231132011401445</v>
      </c>
      <c r="Q339" s="4">
        <v>1.0840630343348461</v>
      </c>
      <c r="R339" s="4">
        <v>0.46294182203709744</v>
      </c>
      <c r="S339" s="4">
        <v>0.55913598643237339</v>
      </c>
      <c r="T339" s="4">
        <v>0.34432415039673259</v>
      </c>
      <c r="U339" s="4">
        <v>0.4688867622370157</v>
      </c>
      <c r="V339" s="4">
        <v>0.92371443011171839</v>
      </c>
      <c r="W339" s="4">
        <v>0.63018488561015951</v>
      </c>
      <c r="X339" s="4">
        <v>0.46613826778032863</v>
      </c>
    </row>
    <row r="340" spans="1:24" ht="15.5" x14ac:dyDescent="0.35">
      <c r="A340" s="4" t="s">
        <v>744</v>
      </c>
      <c r="B340" s="4" t="s">
        <v>170</v>
      </c>
      <c r="C340" s="4">
        <v>1</v>
      </c>
      <c r="D340" s="4">
        <v>1.0366666666666666</v>
      </c>
      <c r="E340" s="4">
        <v>0.7350892310486028</v>
      </c>
      <c r="F340" s="4">
        <v>0.20515136017652991</v>
      </c>
      <c r="G340" s="4">
        <v>0.48953984819590801</v>
      </c>
      <c r="H340" s="4">
        <v>0.45795899774200705</v>
      </c>
      <c r="I340" s="4">
        <v>0.83235966117775373</v>
      </c>
      <c r="J340" s="4">
        <v>0.51572295861770123</v>
      </c>
      <c r="K340" s="4">
        <v>0.36102066769245417</v>
      </c>
      <c r="L340" s="4">
        <v>0.83108530613549214</v>
      </c>
      <c r="M340" s="4">
        <v>0.52258695745763128</v>
      </c>
      <c r="N340" s="4">
        <v>0.58517667902551085</v>
      </c>
      <c r="O340" s="4">
        <v>0.44131991493307343</v>
      </c>
      <c r="P340" s="4">
        <v>0.87517820919024403</v>
      </c>
      <c r="Q340" s="4">
        <v>1.0939181528287991</v>
      </c>
      <c r="R340" s="4">
        <v>0.47968652623843921</v>
      </c>
      <c r="S340" s="4">
        <v>0.56845491953957961</v>
      </c>
      <c r="T340" s="4">
        <v>0.3541619832652107</v>
      </c>
      <c r="U340" s="4">
        <v>0.47670154160763262</v>
      </c>
      <c r="V340" s="4">
        <v>0.95238142966690975</v>
      </c>
      <c r="W340" s="4">
        <v>0.65882965313789399</v>
      </c>
      <c r="X340" s="4">
        <v>0.49090186325615859</v>
      </c>
    </row>
    <row r="341" spans="1:24" ht="15.5" x14ac:dyDescent="0.35">
      <c r="A341" s="4" t="s">
        <v>744</v>
      </c>
      <c r="B341" s="4" t="s">
        <v>573</v>
      </c>
      <c r="C341" s="4">
        <v>1</v>
      </c>
      <c r="D341" s="4">
        <v>1.04</v>
      </c>
      <c r="E341" s="4">
        <v>0.76336189378124142</v>
      </c>
      <c r="F341" s="4">
        <v>0.21015505188815259</v>
      </c>
      <c r="G341" s="4">
        <v>0.50147984449336924</v>
      </c>
      <c r="H341" s="4">
        <v>0.46328410236691409</v>
      </c>
      <c r="I341" s="4">
        <v>0.84952171604739812</v>
      </c>
      <c r="J341" s="4">
        <v>0.52635642168198382</v>
      </c>
      <c r="K341" s="4">
        <v>0.36566900246961026</v>
      </c>
      <c r="L341" s="4">
        <v>0.85135567945586987</v>
      </c>
      <c r="M341" s="4">
        <v>0.5299473371401332</v>
      </c>
      <c r="N341" s="4">
        <v>0.59122725030051604</v>
      </c>
      <c r="O341" s="4">
        <v>0.45829375781511472</v>
      </c>
      <c r="P341" s="4">
        <v>0.89804509826647372</v>
      </c>
      <c r="Q341" s="4">
        <v>1.1037732713227524</v>
      </c>
      <c r="R341" s="4">
        <v>0.4964312304397811</v>
      </c>
      <c r="S341" s="4">
        <v>0.57777385264678582</v>
      </c>
      <c r="T341" s="4">
        <v>0.36399981613368876</v>
      </c>
      <c r="U341" s="4">
        <v>0.48451632097824954</v>
      </c>
      <c r="V341" s="4">
        <v>0.981048429222101</v>
      </c>
      <c r="W341" s="4">
        <v>0.68747442066562847</v>
      </c>
      <c r="X341" s="4">
        <v>0.51566545873198855</v>
      </c>
    </row>
    <row r="342" spans="1:24" ht="15.5" x14ac:dyDescent="0.35">
      <c r="A342" s="4" t="s">
        <v>744</v>
      </c>
      <c r="B342" s="4" t="s">
        <v>574</v>
      </c>
      <c r="C342" s="4">
        <v>1</v>
      </c>
      <c r="D342" s="4">
        <v>1.0433333333333334</v>
      </c>
      <c r="E342" s="4">
        <v>0.79163455651387993</v>
      </c>
      <c r="F342" s="4">
        <v>0.21515874359977527</v>
      </c>
      <c r="G342" s="4">
        <v>0.51341984079083036</v>
      </c>
      <c r="H342" s="4">
        <v>0.46860920699182113</v>
      </c>
      <c r="I342" s="4">
        <v>0.86668377091704252</v>
      </c>
      <c r="J342" s="4">
        <v>0.5369898847462663</v>
      </c>
      <c r="K342" s="4">
        <v>0.3703173372467663</v>
      </c>
      <c r="L342" s="4">
        <v>0.87162605277624783</v>
      </c>
      <c r="M342" s="4">
        <v>0.53730771682263501</v>
      </c>
      <c r="N342" s="4">
        <v>0.59727782157552134</v>
      </c>
      <c r="O342" s="4">
        <v>0.47526760069715601</v>
      </c>
      <c r="P342" s="4">
        <v>0.92091198734270341</v>
      </c>
      <c r="Q342" s="4">
        <v>1.1136283898167054</v>
      </c>
      <c r="R342" s="4">
        <v>0.51317593464112288</v>
      </c>
      <c r="S342" s="4">
        <v>0.58709278575399204</v>
      </c>
      <c r="T342" s="4">
        <v>0.37383764900216687</v>
      </c>
      <c r="U342" s="4">
        <v>0.49233110034886651</v>
      </c>
      <c r="V342" s="4">
        <v>1.0097154287772923</v>
      </c>
      <c r="W342" s="4">
        <v>0.71611918819336307</v>
      </c>
      <c r="X342" s="4">
        <v>0.5404290542078185</v>
      </c>
    </row>
    <row r="343" spans="1:24" ht="15.5" x14ac:dyDescent="0.35">
      <c r="A343" s="4" t="s">
        <v>744</v>
      </c>
      <c r="B343" s="4" t="s">
        <v>575</v>
      </c>
      <c r="C343" s="4">
        <v>1</v>
      </c>
      <c r="D343" s="4">
        <v>1.0466666666666666</v>
      </c>
      <c r="E343" s="4">
        <v>0.81990721924651844</v>
      </c>
      <c r="F343" s="4">
        <v>0.22016243531139795</v>
      </c>
      <c r="G343" s="4">
        <v>0.52535983708829148</v>
      </c>
      <c r="H343" s="4">
        <v>0.47393431161672817</v>
      </c>
      <c r="I343" s="4">
        <v>0.88384582578668691</v>
      </c>
      <c r="J343" s="4">
        <v>0.54762334781054878</v>
      </c>
      <c r="K343" s="4">
        <v>0.37496567202392239</v>
      </c>
      <c r="L343" s="4">
        <v>0.89189642609662567</v>
      </c>
      <c r="M343" s="4">
        <v>0.54466809650513692</v>
      </c>
      <c r="N343" s="4">
        <v>0.60332839285052664</v>
      </c>
      <c r="O343" s="4">
        <v>0.4922414435791973</v>
      </c>
      <c r="P343" s="4">
        <v>0.94377887641893299</v>
      </c>
      <c r="Q343" s="4">
        <v>1.1234835083106587</v>
      </c>
      <c r="R343" s="4">
        <v>0.52992063884246465</v>
      </c>
      <c r="S343" s="4">
        <v>0.59641171886119826</v>
      </c>
      <c r="T343" s="4">
        <v>0.38367548187064493</v>
      </c>
      <c r="U343" s="4">
        <v>0.50014587971948343</v>
      </c>
      <c r="V343" s="4">
        <v>1.0383824283324836</v>
      </c>
      <c r="W343" s="4">
        <v>0.74476395572109755</v>
      </c>
      <c r="X343" s="4">
        <v>0.56519264968364846</v>
      </c>
    </row>
    <row r="344" spans="1:24" ht="15.5" x14ac:dyDescent="0.35">
      <c r="A344" s="4" t="s">
        <v>744</v>
      </c>
      <c r="B344" s="4" t="s">
        <v>576</v>
      </c>
      <c r="C344" s="4">
        <v>1</v>
      </c>
      <c r="D344" s="4">
        <v>1.05</v>
      </c>
      <c r="E344" s="4">
        <v>0.84817988197915706</v>
      </c>
      <c r="F344" s="4">
        <v>0.22516612702302063</v>
      </c>
      <c r="G344" s="4">
        <v>0.53729983338575271</v>
      </c>
      <c r="H344" s="4">
        <v>0.47925941624163526</v>
      </c>
      <c r="I344" s="4">
        <v>0.90100788065633131</v>
      </c>
      <c r="J344" s="4">
        <v>0.55825681087483126</v>
      </c>
      <c r="K344" s="4">
        <v>0.37961400680107843</v>
      </c>
      <c r="L344" s="4">
        <v>0.91216679941700352</v>
      </c>
      <c r="M344" s="4">
        <v>0.55202847618763873</v>
      </c>
      <c r="N344" s="4">
        <v>0.60937896412553194</v>
      </c>
      <c r="O344" s="4">
        <v>0.50921528646123859</v>
      </c>
      <c r="P344" s="4">
        <v>0.96664576549516268</v>
      </c>
      <c r="Q344" s="4">
        <v>1.1333386268046117</v>
      </c>
      <c r="R344" s="4">
        <v>0.54666534304380654</v>
      </c>
      <c r="S344" s="4">
        <v>0.60573065196840448</v>
      </c>
      <c r="T344" s="4">
        <v>0.39351331473912299</v>
      </c>
      <c r="U344" s="4">
        <v>0.50796065909010035</v>
      </c>
      <c r="V344" s="4">
        <v>1.0670494278876748</v>
      </c>
      <c r="W344" s="4">
        <v>0.77340872324883203</v>
      </c>
      <c r="X344" s="4">
        <v>0.58995624515947842</v>
      </c>
    </row>
    <row r="345" spans="1:24" ht="15.5" x14ac:dyDescent="0.35">
      <c r="A345" s="4" t="s">
        <v>744</v>
      </c>
      <c r="B345" s="4" t="s">
        <v>577</v>
      </c>
      <c r="C345" s="4">
        <v>1</v>
      </c>
      <c r="D345" s="4">
        <v>1.05</v>
      </c>
      <c r="E345" s="4">
        <v>0.84817988197915706</v>
      </c>
      <c r="F345" s="4">
        <v>0.22516612702302063</v>
      </c>
      <c r="G345" s="4">
        <v>0.53729983338575271</v>
      </c>
      <c r="H345" s="4">
        <v>0.47925941624163526</v>
      </c>
      <c r="I345" s="4">
        <v>0.90100788065633131</v>
      </c>
      <c r="J345" s="4">
        <v>0.55825681087483126</v>
      </c>
      <c r="K345" s="4">
        <v>0.37961400680107843</v>
      </c>
      <c r="L345" s="4">
        <v>0.91216679941700352</v>
      </c>
      <c r="M345" s="4">
        <v>0.55202847618763873</v>
      </c>
      <c r="N345" s="4">
        <v>0.60937896412553194</v>
      </c>
      <c r="O345" s="4">
        <v>0.50921528646123859</v>
      </c>
      <c r="P345" s="4">
        <v>0.96664576549516268</v>
      </c>
      <c r="Q345" s="4">
        <v>1.1333386268046117</v>
      </c>
      <c r="R345" s="4">
        <v>0.54666534304380654</v>
      </c>
      <c r="S345" s="4">
        <v>0.60573065196840448</v>
      </c>
      <c r="T345" s="4">
        <v>0.39351331473912299</v>
      </c>
      <c r="U345" s="4">
        <v>0.50796065909010035</v>
      </c>
      <c r="V345" s="4">
        <v>1.0670494278876748</v>
      </c>
      <c r="W345" s="4">
        <v>0.77340872324883203</v>
      </c>
      <c r="X345" s="4">
        <v>0.58995624515947842</v>
      </c>
    </row>
    <row r="346" spans="1:24" ht="15.5" x14ac:dyDescent="0.35">
      <c r="A346" s="4" t="s">
        <v>744</v>
      </c>
      <c r="B346" s="4" t="s">
        <v>229</v>
      </c>
      <c r="C346" s="4">
        <v>1</v>
      </c>
      <c r="D346" s="4">
        <v>1.05</v>
      </c>
      <c r="E346" s="4">
        <v>0.84817988197915706</v>
      </c>
      <c r="F346" s="4">
        <v>0.22516612702302063</v>
      </c>
      <c r="G346" s="4">
        <v>0.53729983338575271</v>
      </c>
      <c r="H346" s="4">
        <v>0.47925941624163526</v>
      </c>
      <c r="I346" s="4">
        <v>0.90100788065633131</v>
      </c>
      <c r="J346" s="4">
        <v>0.55825681087483126</v>
      </c>
      <c r="K346" s="4">
        <v>0.37961400680107843</v>
      </c>
      <c r="L346" s="4">
        <v>0.91216679941700352</v>
      </c>
      <c r="M346" s="4">
        <v>0.55202847618763873</v>
      </c>
      <c r="N346" s="4">
        <v>0.60937896412553194</v>
      </c>
      <c r="O346" s="4">
        <v>0.50921528646123859</v>
      </c>
      <c r="P346" s="4">
        <v>0.96664576549516268</v>
      </c>
      <c r="Q346" s="4">
        <v>1.1333386268046117</v>
      </c>
      <c r="R346" s="4">
        <v>0.54666534304380654</v>
      </c>
      <c r="S346" s="4">
        <v>0.60573065196840448</v>
      </c>
      <c r="T346" s="4">
        <v>0.39351331473912299</v>
      </c>
      <c r="U346" s="4">
        <v>0.50796065909010035</v>
      </c>
      <c r="V346" s="4">
        <v>1.0670494278876748</v>
      </c>
      <c r="W346" s="4">
        <v>0.77340872324883203</v>
      </c>
      <c r="X346" s="4">
        <v>0.58995624515947842</v>
      </c>
    </row>
    <row r="347" spans="1:24" ht="15.5" x14ac:dyDescent="0.35">
      <c r="A347" s="4" t="s">
        <v>744</v>
      </c>
      <c r="B347" s="4" t="s">
        <v>171</v>
      </c>
      <c r="C347" s="4">
        <v>1</v>
      </c>
      <c r="D347" s="4">
        <v>1.05</v>
      </c>
      <c r="E347" s="4">
        <v>0.84817988197915706</v>
      </c>
      <c r="F347" s="4">
        <v>0.22516612702302063</v>
      </c>
      <c r="G347" s="4">
        <v>0.53729983338575271</v>
      </c>
      <c r="H347" s="4">
        <v>0.47925941624163526</v>
      </c>
      <c r="I347" s="4">
        <v>0.90100788065633131</v>
      </c>
      <c r="J347" s="4">
        <v>0.55825681087483126</v>
      </c>
      <c r="K347" s="4">
        <v>0.37961400680107843</v>
      </c>
      <c r="L347" s="4">
        <v>0.91216679941700352</v>
      </c>
      <c r="M347" s="4">
        <v>0.55202847618763873</v>
      </c>
      <c r="N347" s="4">
        <v>0.60937896412553194</v>
      </c>
      <c r="O347" s="4">
        <v>0.50921528646123859</v>
      </c>
      <c r="P347" s="4">
        <v>0.96664576549516268</v>
      </c>
      <c r="Q347" s="4">
        <v>1.1333386268046117</v>
      </c>
      <c r="R347" s="4">
        <v>0.54666534304380654</v>
      </c>
      <c r="S347" s="4">
        <v>0.60573065196840448</v>
      </c>
      <c r="T347" s="4">
        <v>0.39351331473912299</v>
      </c>
      <c r="U347" s="4">
        <v>0.50796065909010035</v>
      </c>
      <c r="V347" s="4">
        <v>1.0670494278876748</v>
      </c>
      <c r="W347" s="4">
        <v>0.77340872324883203</v>
      </c>
      <c r="X347" s="4">
        <v>0.58995624515947842</v>
      </c>
    </row>
    <row r="348" spans="1:24" ht="15.5" x14ac:dyDescent="0.35">
      <c r="A348" s="4" t="s">
        <v>744</v>
      </c>
      <c r="B348" s="4" t="s">
        <v>578</v>
      </c>
      <c r="C348" s="4">
        <v>1</v>
      </c>
      <c r="D348" s="4">
        <v>1.05</v>
      </c>
      <c r="E348" s="4">
        <v>0.84817988197915706</v>
      </c>
      <c r="F348" s="4">
        <v>0.22516612702302063</v>
      </c>
      <c r="G348" s="4">
        <v>0.53729983338575271</v>
      </c>
      <c r="H348" s="4">
        <v>0.47925941624163526</v>
      </c>
      <c r="I348" s="4">
        <v>0.90100788065633131</v>
      </c>
      <c r="J348" s="4">
        <v>0.55825681087483126</v>
      </c>
      <c r="K348" s="4">
        <v>0.37961400680107843</v>
      </c>
      <c r="L348" s="4">
        <v>0.91216679941700352</v>
      </c>
      <c r="M348" s="4">
        <v>0.55202847618763873</v>
      </c>
      <c r="N348" s="4">
        <v>0.60937896412553194</v>
      </c>
      <c r="O348" s="4">
        <v>0.50921528646123859</v>
      </c>
      <c r="P348" s="4">
        <v>0.96664576549516268</v>
      </c>
      <c r="Q348" s="4">
        <v>1.1333386268046117</v>
      </c>
      <c r="R348" s="4">
        <v>0.54666534304380654</v>
      </c>
      <c r="S348" s="4">
        <v>0.60573065196840448</v>
      </c>
      <c r="T348" s="4">
        <v>0.39351331473912299</v>
      </c>
      <c r="U348" s="4">
        <v>0.50796065909010035</v>
      </c>
      <c r="V348" s="4">
        <v>1.0670494278876748</v>
      </c>
      <c r="W348" s="4">
        <v>0.77340872324883203</v>
      </c>
      <c r="X348" s="4">
        <v>0.58995624515947842</v>
      </c>
    </row>
    <row r="349" spans="1:24" ht="15.5" x14ac:dyDescent="0.35">
      <c r="A349" s="4" t="s">
        <v>744</v>
      </c>
      <c r="B349" s="4" t="s">
        <v>579</v>
      </c>
      <c r="C349" s="4">
        <v>1</v>
      </c>
      <c r="D349" s="4">
        <v>1.05</v>
      </c>
      <c r="E349" s="4">
        <v>0.84817988197915706</v>
      </c>
      <c r="F349" s="4">
        <v>0.22516612702302063</v>
      </c>
      <c r="G349" s="4">
        <v>0.53729983338575271</v>
      </c>
      <c r="H349" s="4">
        <v>0.47925941624163526</v>
      </c>
      <c r="I349" s="4">
        <v>0.90100788065633131</v>
      </c>
      <c r="J349" s="4">
        <v>0.55825681087483126</v>
      </c>
      <c r="K349" s="4">
        <v>0.37961400680107843</v>
      </c>
      <c r="L349" s="4">
        <v>0.91216679941700352</v>
      </c>
      <c r="M349" s="4">
        <v>0.55202847618763873</v>
      </c>
      <c r="N349" s="4">
        <v>0.60937896412553194</v>
      </c>
      <c r="O349" s="4">
        <v>0.50921528646123859</v>
      </c>
      <c r="P349" s="4">
        <v>0.96664576549516268</v>
      </c>
      <c r="Q349" s="4">
        <v>1.1333386268046117</v>
      </c>
      <c r="R349" s="4">
        <v>0.54666534304380654</v>
      </c>
      <c r="S349" s="4">
        <v>0.60573065196840448</v>
      </c>
      <c r="T349" s="4">
        <v>0.39351331473912299</v>
      </c>
      <c r="U349" s="4">
        <v>0.50796065909010035</v>
      </c>
      <c r="V349" s="4">
        <v>1.0670494278876748</v>
      </c>
      <c r="W349" s="4">
        <v>0.77340872324883203</v>
      </c>
      <c r="X349" s="4">
        <v>0.58995624515947842</v>
      </c>
    </row>
    <row r="350" spans="1:24" ht="15.5" x14ac:dyDescent="0.35">
      <c r="A350" s="4" t="s">
        <v>744</v>
      </c>
      <c r="B350" s="4" t="s">
        <v>580</v>
      </c>
      <c r="C350" s="4">
        <v>1</v>
      </c>
      <c r="D350" s="4">
        <v>1.05</v>
      </c>
      <c r="E350" s="4">
        <v>0.84817988197915706</v>
      </c>
      <c r="F350" s="4">
        <v>0.22516612702302063</v>
      </c>
      <c r="G350" s="4">
        <v>0.53729983338575271</v>
      </c>
      <c r="H350" s="4">
        <v>0.47925941624163526</v>
      </c>
      <c r="I350" s="4">
        <v>0.90100788065633131</v>
      </c>
      <c r="J350" s="4">
        <v>0.55825681087483126</v>
      </c>
      <c r="K350" s="4">
        <v>0.37961400680107843</v>
      </c>
      <c r="L350" s="4">
        <v>0.91216679941700352</v>
      </c>
      <c r="M350" s="4">
        <v>0.55202847618763873</v>
      </c>
      <c r="N350" s="4">
        <v>0.60937896412553194</v>
      </c>
      <c r="O350" s="4">
        <v>0.50921528646123859</v>
      </c>
      <c r="P350" s="4">
        <v>0.96664576549516268</v>
      </c>
      <c r="Q350" s="4">
        <v>1.1333386268046117</v>
      </c>
      <c r="R350" s="4">
        <v>0.54666534304380654</v>
      </c>
      <c r="S350" s="4">
        <v>0.60573065196840448</v>
      </c>
      <c r="T350" s="4">
        <v>0.39351331473912299</v>
      </c>
      <c r="U350" s="4">
        <v>0.50796065909010035</v>
      </c>
      <c r="V350" s="4">
        <v>1.0670494278876748</v>
      </c>
      <c r="W350" s="4">
        <v>0.77340872324883203</v>
      </c>
      <c r="X350" s="4">
        <v>0.58995624515947842</v>
      </c>
    </row>
    <row r="351" spans="1:24" ht="15.5" x14ac:dyDescent="0.35">
      <c r="A351" s="4" t="s">
        <v>744</v>
      </c>
      <c r="B351" s="4" t="s">
        <v>581</v>
      </c>
      <c r="C351" s="4">
        <v>1</v>
      </c>
      <c r="D351" s="4">
        <v>1.05</v>
      </c>
      <c r="E351" s="4">
        <v>0.84817988197915706</v>
      </c>
      <c r="F351" s="4">
        <v>0.22516612702302063</v>
      </c>
      <c r="G351" s="4">
        <v>0.53729983338575271</v>
      </c>
      <c r="H351" s="4">
        <v>0.47925941624163526</v>
      </c>
      <c r="I351" s="4">
        <v>0.90100788065633131</v>
      </c>
      <c r="J351" s="4">
        <v>0.55825681087483126</v>
      </c>
      <c r="K351" s="4">
        <v>0.37961400680107843</v>
      </c>
      <c r="L351" s="4">
        <v>0.91216679941700352</v>
      </c>
      <c r="M351" s="4">
        <v>0.55202847618763873</v>
      </c>
      <c r="N351" s="4">
        <v>0.60937896412553194</v>
      </c>
      <c r="O351" s="4">
        <v>0.50921528646123859</v>
      </c>
      <c r="P351" s="4">
        <v>0.96664576549516268</v>
      </c>
      <c r="Q351" s="4">
        <v>1.1333386268046117</v>
      </c>
      <c r="R351" s="4">
        <v>0.54666534304380654</v>
      </c>
      <c r="S351" s="4">
        <v>0.60573065196840448</v>
      </c>
      <c r="T351" s="4">
        <v>0.39351331473912299</v>
      </c>
      <c r="U351" s="4">
        <v>0.50796065909010035</v>
      </c>
      <c r="V351" s="4">
        <v>1.0670494278876748</v>
      </c>
      <c r="W351" s="4">
        <v>0.77340872324883203</v>
      </c>
      <c r="X351" s="4">
        <v>0.58995624515947842</v>
      </c>
    </row>
    <row r="352" spans="1:24" ht="15.5" x14ac:dyDescent="0.35">
      <c r="A352" s="4" t="s">
        <v>744</v>
      </c>
      <c r="B352" s="4" t="s">
        <v>582</v>
      </c>
      <c r="C352" s="4">
        <v>1</v>
      </c>
      <c r="D352" s="4">
        <v>1.05</v>
      </c>
      <c r="E352" s="4">
        <v>0.84817988197915706</v>
      </c>
      <c r="F352" s="4">
        <v>0.22516612702302063</v>
      </c>
      <c r="G352" s="4">
        <v>0.53729983338575271</v>
      </c>
      <c r="H352" s="4">
        <v>0.47925941624163526</v>
      </c>
      <c r="I352" s="4">
        <v>0.90100788065633131</v>
      </c>
      <c r="J352" s="4">
        <v>0.55825681087483126</v>
      </c>
      <c r="K352" s="4">
        <v>0.37961400680107843</v>
      </c>
      <c r="L352" s="4">
        <v>0.91216679941700352</v>
      </c>
      <c r="M352" s="4">
        <v>0.55202847618763873</v>
      </c>
      <c r="N352" s="4">
        <v>0.60937896412553194</v>
      </c>
      <c r="O352" s="4">
        <v>0.50921528646123859</v>
      </c>
      <c r="P352" s="4">
        <v>0.96664576549516268</v>
      </c>
      <c r="Q352" s="4">
        <v>1.1333386268046117</v>
      </c>
      <c r="R352" s="4">
        <v>0.54666534304380654</v>
      </c>
      <c r="S352" s="4">
        <v>0.60573065196840448</v>
      </c>
      <c r="T352" s="4">
        <v>0.39351331473912299</v>
      </c>
      <c r="U352" s="4">
        <v>0.50796065909010035</v>
      </c>
      <c r="V352" s="4">
        <v>1.0670494278876748</v>
      </c>
      <c r="W352" s="4">
        <v>0.77340872324883203</v>
      </c>
      <c r="X352" s="4">
        <v>0.58995624515947842</v>
      </c>
    </row>
    <row r="353" spans="1:24" ht="15.5" x14ac:dyDescent="0.35">
      <c r="A353" s="4" t="s">
        <v>744</v>
      </c>
      <c r="B353" s="4" t="s">
        <v>230</v>
      </c>
      <c r="C353" s="4">
        <v>1</v>
      </c>
      <c r="D353" s="4">
        <v>1.05</v>
      </c>
      <c r="E353" s="4">
        <v>0.84817988197915706</v>
      </c>
      <c r="F353" s="4">
        <v>0.22516612702302063</v>
      </c>
      <c r="G353" s="4">
        <v>0.53729983338575271</v>
      </c>
      <c r="H353" s="4">
        <v>0.47925941624163526</v>
      </c>
      <c r="I353" s="4">
        <v>0.90100788065633131</v>
      </c>
      <c r="J353" s="4">
        <v>0.55825681087483126</v>
      </c>
      <c r="K353" s="4">
        <v>0.37961400680107843</v>
      </c>
      <c r="L353" s="4">
        <v>0.91216679941700352</v>
      </c>
      <c r="M353" s="4">
        <v>0.55202847618763873</v>
      </c>
      <c r="N353" s="4">
        <v>0.60937896412553194</v>
      </c>
      <c r="O353" s="4">
        <v>0.50921528646123859</v>
      </c>
      <c r="P353" s="4">
        <v>0.96664576549516268</v>
      </c>
      <c r="Q353" s="4">
        <v>1.1333386268046117</v>
      </c>
      <c r="R353" s="4">
        <v>0.54666534304380654</v>
      </c>
      <c r="S353" s="4">
        <v>0.60573065196840448</v>
      </c>
      <c r="T353" s="4">
        <v>0.39351331473912299</v>
      </c>
      <c r="U353" s="4">
        <v>0.50796065909010035</v>
      </c>
      <c r="V353" s="4">
        <v>1.0670494278876748</v>
      </c>
      <c r="W353" s="4">
        <v>0.77340872324883203</v>
      </c>
      <c r="X353" s="4">
        <v>0.58995624515947842</v>
      </c>
    </row>
    <row r="354" spans="1:24" ht="15.5" x14ac:dyDescent="0.35">
      <c r="A354" s="4" t="s">
        <v>744</v>
      </c>
      <c r="B354" s="4" t="s">
        <v>172</v>
      </c>
      <c r="C354" s="4">
        <v>1</v>
      </c>
      <c r="D354" s="4">
        <v>1.05</v>
      </c>
      <c r="E354" s="4">
        <v>0.84817988197915706</v>
      </c>
      <c r="F354" s="4">
        <v>0.22516612702302063</v>
      </c>
      <c r="G354" s="4">
        <v>0.53729983338575271</v>
      </c>
      <c r="H354" s="4">
        <v>0.47925941624163526</v>
      </c>
      <c r="I354" s="4">
        <v>0.90100788065633131</v>
      </c>
      <c r="J354" s="4">
        <v>0.55825681087483126</v>
      </c>
      <c r="K354" s="4">
        <v>0.37961400680107843</v>
      </c>
      <c r="L354" s="4">
        <v>0.91216679941700352</v>
      </c>
      <c r="M354" s="4">
        <v>0.55202847618763873</v>
      </c>
      <c r="N354" s="4">
        <v>0.60937896412553194</v>
      </c>
      <c r="O354" s="4">
        <v>0.50921528646123859</v>
      </c>
      <c r="P354" s="4">
        <v>0.96664576549516268</v>
      </c>
      <c r="Q354" s="4">
        <v>1.1333386268046117</v>
      </c>
      <c r="R354" s="4">
        <v>0.54666534304380654</v>
      </c>
      <c r="S354" s="4">
        <v>0.60573065196840448</v>
      </c>
      <c r="T354" s="4">
        <v>0.39351331473912299</v>
      </c>
      <c r="U354" s="4">
        <v>0.50796065909010035</v>
      </c>
      <c r="V354" s="4">
        <v>1.0670494278876748</v>
      </c>
      <c r="W354" s="4">
        <v>0.77340872324883203</v>
      </c>
      <c r="X354" s="4">
        <v>0.58995624515947842</v>
      </c>
    </row>
    <row r="355" spans="1:24" ht="15.5" x14ac:dyDescent="0.35">
      <c r="A355" s="4" t="s">
        <v>744</v>
      </c>
      <c r="B355" s="4" t="s">
        <v>583</v>
      </c>
      <c r="C355" s="4">
        <v>1</v>
      </c>
      <c r="D355" s="4">
        <v>1.05</v>
      </c>
      <c r="E355" s="4">
        <v>0.84817988197915706</v>
      </c>
      <c r="F355" s="4">
        <v>0.22516612702302063</v>
      </c>
      <c r="G355" s="4">
        <v>0.53729983338575271</v>
      </c>
      <c r="H355" s="4">
        <v>0.47925941624163526</v>
      </c>
      <c r="I355" s="4">
        <v>0.90100788065633131</v>
      </c>
      <c r="J355" s="4">
        <v>0.55825681087483126</v>
      </c>
      <c r="K355" s="4">
        <v>0.37961400680107843</v>
      </c>
      <c r="L355" s="4">
        <v>0.91216679941700352</v>
      </c>
      <c r="M355" s="4">
        <v>0.55202847618763873</v>
      </c>
      <c r="N355" s="4">
        <v>0.60937896412553194</v>
      </c>
      <c r="O355" s="4">
        <v>0.50921528646123859</v>
      </c>
      <c r="P355" s="4">
        <v>0.96664576549516268</v>
      </c>
      <c r="Q355" s="4">
        <v>1.1333386268046117</v>
      </c>
      <c r="R355" s="4">
        <v>0.54666534304380654</v>
      </c>
      <c r="S355" s="4">
        <v>0.60573065196840448</v>
      </c>
      <c r="T355" s="4">
        <v>0.39351331473912299</v>
      </c>
      <c r="U355" s="4">
        <v>0.50796065909010035</v>
      </c>
      <c r="V355" s="4">
        <v>1.0670494278876748</v>
      </c>
      <c r="W355" s="4">
        <v>0.77340872324883203</v>
      </c>
      <c r="X355" s="4">
        <v>0.58995624515947842</v>
      </c>
    </row>
    <row r="356" spans="1:24" ht="15.5" x14ac:dyDescent="0.35">
      <c r="A356" s="4" t="s">
        <v>744</v>
      </c>
      <c r="B356" s="4" t="s">
        <v>584</v>
      </c>
      <c r="C356" s="4">
        <v>1</v>
      </c>
      <c r="D356" s="4">
        <v>1.05</v>
      </c>
      <c r="E356" s="4">
        <v>0.84817988197915706</v>
      </c>
      <c r="F356" s="4">
        <v>0.22516612702302063</v>
      </c>
      <c r="G356" s="4">
        <v>0.53729983338575271</v>
      </c>
      <c r="H356" s="4">
        <v>0.47925941624163526</v>
      </c>
      <c r="I356" s="4">
        <v>0.90100788065633131</v>
      </c>
      <c r="J356" s="4">
        <v>0.55825681087483126</v>
      </c>
      <c r="K356" s="4">
        <v>0.37961400680107843</v>
      </c>
      <c r="L356" s="4">
        <v>0.91216679941700352</v>
      </c>
      <c r="M356" s="4">
        <v>0.55202847618763873</v>
      </c>
      <c r="N356" s="4">
        <v>0.60937896412553194</v>
      </c>
      <c r="O356" s="4">
        <v>0.50921528646123859</v>
      </c>
      <c r="P356" s="4">
        <v>0.96664576549516268</v>
      </c>
      <c r="Q356" s="4">
        <v>1.1333386268046117</v>
      </c>
      <c r="R356" s="4">
        <v>0.54666534304380654</v>
      </c>
      <c r="S356" s="4">
        <v>0.60573065196840448</v>
      </c>
      <c r="T356" s="4">
        <v>0.39351331473912299</v>
      </c>
      <c r="U356" s="4">
        <v>0.50796065909010035</v>
      </c>
      <c r="V356" s="4">
        <v>1.0670494278876748</v>
      </c>
      <c r="W356" s="4">
        <v>0.77340872324883203</v>
      </c>
      <c r="X356" s="4">
        <v>0.58995624515947842</v>
      </c>
    </row>
    <row r="357" spans="1:24" ht="15.5" x14ac:dyDescent="0.35">
      <c r="A357" s="4" t="s">
        <v>744</v>
      </c>
      <c r="B357" s="4" t="s">
        <v>585</v>
      </c>
      <c r="C357" s="4">
        <v>1</v>
      </c>
      <c r="D357" s="4">
        <v>1.05</v>
      </c>
      <c r="E357" s="4">
        <v>0.84817988197915706</v>
      </c>
      <c r="F357" s="4">
        <v>0.22516612702302063</v>
      </c>
      <c r="G357" s="4">
        <v>0.53729983338575271</v>
      </c>
      <c r="H357" s="4">
        <v>0.47925941624163526</v>
      </c>
      <c r="I357" s="4">
        <v>0.90100788065633131</v>
      </c>
      <c r="J357" s="4">
        <v>0.55825681087483126</v>
      </c>
      <c r="K357" s="4">
        <v>0.37961400680107843</v>
      </c>
      <c r="L357" s="4">
        <v>0.91216679941700352</v>
      </c>
      <c r="M357" s="4">
        <v>0.55202847618763873</v>
      </c>
      <c r="N357" s="4">
        <v>0.60937896412553194</v>
      </c>
      <c r="O357" s="4">
        <v>0.50921528646123859</v>
      </c>
      <c r="P357" s="4">
        <v>0.96664576549516268</v>
      </c>
      <c r="Q357" s="4">
        <v>1.1333386268046117</v>
      </c>
      <c r="R357" s="4">
        <v>0.54666534304380654</v>
      </c>
      <c r="S357" s="4">
        <v>0.60573065196840448</v>
      </c>
      <c r="T357" s="4">
        <v>0.39351331473912299</v>
      </c>
      <c r="U357" s="4">
        <v>0.50796065909010035</v>
      </c>
      <c r="V357" s="4">
        <v>1.0670494278876748</v>
      </c>
      <c r="W357" s="4">
        <v>0.77340872324883203</v>
      </c>
      <c r="X357" s="4">
        <v>0.58995624515947842</v>
      </c>
    </row>
    <row r="358" spans="1:24" ht="15.5" x14ac:dyDescent="0.35">
      <c r="A358" s="4" t="s">
        <v>744</v>
      </c>
      <c r="B358" s="4" t="s">
        <v>586</v>
      </c>
      <c r="C358" s="4">
        <v>1</v>
      </c>
      <c r="D358" s="4">
        <v>1.05</v>
      </c>
      <c r="E358" s="4">
        <v>0.84817988197915706</v>
      </c>
      <c r="F358" s="4">
        <v>0.22516612702302063</v>
      </c>
      <c r="G358" s="4">
        <v>0.53729983338575271</v>
      </c>
      <c r="H358" s="4">
        <v>0.47925941624163526</v>
      </c>
      <c r="I358" s="4">
        <v>0.90100788065633131</v>
      </c>
      <c r="J358" s="4">
        <v>0.55825681087483126</v>
      </c>
      <c r="K358" s="4">
        <v>0.37961400680107843</v>
      </c>
      <c r="L358" s="4">
        <v>0.91216679941700352</v>
      </c>
      <c r="M358" s="4">
        <v>0.55202847618763873</v>
      </c>
      <c r="N358" s="4">
        <v>0.60937896412553194</v>
      </c>
      <c r="O358" s="4">
        <v>0.50921528646123859</v>
      </c>
      <c r="P358" s="4">
        <v>0.96664576549516268</v>
      </c>
      <c r="Q358" s="4">
        <v>1.1333386268046117</v>
      </c>
      <c r="R358" s="4">
        <v>0.54666534304380654</v>
      </c>
      <c r="S358" s="4">
        <v>0.60573065196840448</v>
      </c>
      <c r="T358" s="4">
        <v>0.39351331473912299</v>
      </c>
      <c r="U358" s="4">
        <v>0.50796065909010035</v>
      </c>
      <c r="V358" s="4">
        <v>1.0670494278876748</v>
      </c>
      <c r="W358" s="4">
        <v>0.77340872324883203</v>
      </c>
      <c r="X358" s="4">
        <v>0.58995624515947842</v>
      </c>
    </row>
    <row r="359" spans="1:24" ht="15.5" x14ac:dyDescent="0.35">
      <c r="A359" s="4" t="s">
        <v>744</v>
      </c>
      <c r="B359" s="4" t="s">
        <v>587</v>
      </c>
      <c r="C359" s="4">
        <v>1</v>
      </c>
      <c r="D359" s="4">
        <v>1.05</v>
      </c>
      <c r="E359" s="4">
        <v>0.84817988197915706</v>
      </c>
      <c r="F359" s="4">
        <v>0.22516612702302063</v>
      </c>
      <c r="G359" s="4">
        <v>0.53729983338575271</v>
      </c>
      <c r="H359" s="4">
        <v>0.47925941624163526</v>
      </c>
      <c r="I359" s="4">
        <v>0.90100788065633131</v>
      </c>
      <c r="J359" s="4">
        <v>0.55825681087483126</v>
      </c>
      <c r="K359" s="4">
        <v>0.37961400680107843</v>
      </c>
      <c r="L359" s="4">
        <v>0.91216679941700352</v>
      </c>
      <c r="M359" s="4">
        <v>0.55202847618763873</v>
      </c>
      <c r="N359" s="4">
        <v>0.60937896412553194</v>
      </c>
      <c r="O359" s="4">
        <v>0.50921528646123859</v>
      </c>
      <c r="P359" s="4">
        <v>0.96664576549516268</v>
      </c>
      <c r="Q359" s="4">
        <v>1.1333386268046117</v>
      </c>
      <c r="R359" s="4">
        <v>0.54666534304380654</v>
      </c>
      <c r="S359" s="4">
        <v>0.60573065196840448</v>
      </c>
      <c r="T359" s="4">
        <v>0.39351331473912299</v>
      </c>
      <c r="U359" s="4">
        <v>0.50796065909010035</v>
      </c>
      <c r="V359" s="4">
        <v>1.0670494278876748</v>
      </c>
      <c r="W359" s="4">
        <v>0.77340872324883203</v>
      </c>
      <c r="X359" s="4">
        <v>0.58995624515947842</v>
      </c>
    </row>
    <row r="360" spans="1:24" ht="15.5" x14ac:dyDescent="0.35">
      <c r="A360" s="4" t="s">
        <v>744</v>
      </c>
      <c r="B360" s="4" t="s">
        <v>231</v>
      </c>
      <c r="C360" s="4">
        <v>1</v>
      </c>
      <c r="D360" s="4">
        <v>1.05</v>
      </c>
      <c r="E360" s="4">
        <v>0.84817988197915706</v>
      </c>
      <c r="F360" s="4">
        <v>0.22516612702302063</v>
      </c>
      <c r="G360" s="4">
        <v>0.53729983338575271</v>
      </c>
      <c r="H360" s="4">
        <v>0.47925941624163526</v>
      </c>
      <c r="I360" s="4">
        <v>0.90100788065633131</v>
      </c>
      <c r="J360" s="4">
        <v>0.55825681087483126</v>
      </c>
      <c r="K360" s="4">
        <v>0.37961400680107843</v>
      </c>
      <c r="L360" s="4">
        <v>0.91216679941700352</v>
      </c>
      <c r="M360" s="4">
        <v>0.55202847618763873</v>
      </c>
      <c r="N360" s="4">
        <v>0.60937896412553194</v>
      </c>
      <c r="O360" s="4">
        <v>0.50921528646123859</v>
      </c>
      <c r="P360" s="4">
        <v>0.96664576549516268</v>
      </c>
      <c r="Q360" s="4">
        <v>1.1333386268046117</v>
      </c>
      <c r="R360" s="4">
        <v>0.54666534304380654</v>
      </c>
      <c r="S360" s="4">
        <v>0.60573065196840448</v>
      </c>
      <c r="T360" s="4">
        <v>0.39351331473912299</v>
      </c>
      <c r="U360" s="4">
        <v>0.50796065909010035</v>
      </c>
      <c r="V360" s="4">
        <v>1.0670494278876748</v>
      </c>
      <c r="W360" s="4">
        <v>0.77340872324883203</v>
      </c>
      <c r="X360" s="4">
        <v>0.58995624515947842</v>
      </c>
    </row>
    <row r="361" spans="1:24" ht="15.5" x14ac:dyDescent="0.35">
      <c r="A361" s="4" t="s">
        <v>744</v>
      </c>
      <c r="B361" s="4" t="s">
        <v>173</v>
      </c>
      <c r="C361" s="4">
        <v>1</v>
      </c>
      <c r="D361" s="4">
        <v>1.05</v>
      </c>
      <c r="E361" s="4">
        <v>0.84817988197915706</v>
      </c>
      <c r="F361" s="4">
        <v>0.22516612702302063</v>
      </c>
      <c r="G361" s="4">
        <v>0.53729983338575271</v>
      </c>
      <c r="H361" s="4">
        <v>0.47925941624163526</v>
      </c>
      <c r="I361" s="4">
        <v>0.90100788065633131</v>
      </c>
      <c r="J361" s="4">
        <v>0.55825681087483126</v>
      </c>
      <c r="K361" s="4">
        <v>0.37961400680107843</v>
      </c>
      <c r="L361" s="4">
        <v>0.91216679941700352</v>
      </c>
      <c r="M361" s="4">
        <v>0.55202847618763873</v>
      </c>
      <c r="N361" s="4">
        <v>0.60937896412553194</v>
      </c>
      <c r="O361" s="4">
        <v>0.50921528646123859</v>
      </c>
      <c r="P361" s="4">
        <v>0.96664576549516268</v>
      </c>
      <c r="Q361" s="4">
        <v>1.1333386268046117</v>
      </c>
      <c r="R361" s="4">
        <v>0.54666534304380654</v>
      </c>
      <c r="S361" s="4">
        <v>0.60573065196840448</v>
      </c>
      <c r="T361" s="4">
        <v>0.39351331473912299</v>
      </c>
      <c r="U361" s="4">
        <v>0.50796065909010035</v>
      </c>
      <c r="V361" s="4">
        <v>1.0670494278876748</v>
      </c>
      <c r="W361" s="4">
        <v>0.77340872324883203</v>
      </c>
      <c r="X361" s="4">
        <v>0.58995624515947842</v>
      </c>
    </row>
    <row r="362" spans="1:24" ht="15.5" x14ac:dyDescent="0.35">
      <c r="A362" s="4" t="s">
        <v>744</v>
      </c>
      <c r="B362" s="4" t="s">
        <v>588</v>
      </c>
      <c r="C362" s="4">
        <v>1</v>
      </c>
      <c r="D362" s="4">
        <v>1.05</v>
      </c>
      <c r="E362" s="4">
        <v>0.84817988197915706</v>
      </c>
      <c r="F362" s="4">
        <v>0.22516612702302063</v>
      </c>
      <c r="G362" s="4">
        <v>0.53729983338575271</v>
      </c>
      <c r="H362" s="4">
        <v>0.47925941624163526</v>
      </c>
      <c r="I362" s="4">
        <v>0.90100788065633131</v>
      </c>
      <c r="J362" s="4">
        <v>0.55825681087483126</v>
      </c>
      <c r="K362" s="4">
        <v>0.37961400680107843</v>
      </c>
      <c r="L362" s="4">
        <v>0.91216679941700352</v>
      </c>
      <c r="M362" s="4">
        <v>0.55202847618763873</v>
      </c>
      <c r="N362" s="4">
        <v>0.60937896412553194</v>
      </c>
      <c r="O362" s="4">
        <v>0.50921528646123859</v>
      </c>
      <c r="P362" s="4">
        <v>0.96664576549516268</v>
      </c>
      <c r="Q362" s="4">
        <v>1.1333386268046117</v>
      </c>
      <c r="R362" s="4">
        <v>0.54666534304380654</v>
      </c>
      <c r="S362" s="4">
        <v>0.60573065196840448</v>
      </c>
      <c r="T362" s="4">
        <v>0.39351331473912299</v>
      </c>
      <c r="U362" s="4">
        <v>0.50796065909010035</v>
      </c>
      <c r="V362" s="4">
        <v>1.0670494278876748</v>
      </c>
      <c r="W362" s="4">
        <v>0.77340872324883203</v>
      </c>
      <c r="X362" s="4">
        <v>0.58995624515947842</v>
      </c>
    </row>
    <row r="363" spans="1:24" ht="15.5" x14ac:dyDescent="0.35">
      <c r="A363" s="4" t="s">
        <v>744</v>
      </c>
      <c r="B363" s="4" t="s">
        <v>589</v>
      </c>
      <c r="C363" s="4">
        <v>1</v>
      </c>
      <c r="D363" s="4">
        <v>1.05</v>
      </c>
      <c r="E363" s="4">
        <v>0.84817988197915706</v>
      </c>
      <c r="F363" s="4">
        <v>0.22516612702302063</v>
      </c>
      <c r="G363" s="4">
        <v>0.53729983338575271</v>
      </c>
      <c r="H363" s="4">
        <v>0.47925941624163526</v>
      </c>
      <c r="I363" s="4">
        <v>0.90100788065633131</v>
      </c>
      <c r="J363" s="4">
        <v>0.55825681087483126</v>
      </c>
      <c r="K363" s="4">
        <v>0.37961400680107843</v>
      </c>
      <c r="L363" s="4">
        <v>0.91216679941700352</v>
      </c>
      <c r="M363" s="4">
        <v>0.55202847618763873</v>
      </c>
      <c r="N363" s="4">
        <v>0.60937896412553194</v>
      </c>
      <c r="O363" s="4">
        <v>0.50921528646123859</v>
      </c>
      <c r="P363" s="4">
        <v>0.96664576549516268</v>
      </c>
      <c r="Q363" s="4">
        <v>1.1333386268046117</v>
      </c>
      <c r="R363" s="4">
        <v>0.54666534304380654</v>
      </c>
      <c r="S363" s="4">
        <v>0.60573065196840448</v>
      </c>
      <c r="T363" s="4">
        <v>0.39351331473912299</v>
      </c>
      <c r="U363" s="4">
        <v>0.50796065909010035</v>
      </c>
      <c r="V363" s="4">
        <v>1.0670494278876748</v>
      </c>
      <c r="W363" s="4">
        <v>0.77340872324883203</v>
      </c>
      <c r="X363" s="4">
        <v>0.58995624515947842</v>
      </c>
    </row>
    <row r="364" spans="1:24" ht="15.5" x14ac:dyDescent="0.35">
      <c r="A364" s="4" t="s">
        <v>744</v>
      </c>
      <c r="B364" s="4" t="s">
        <v>590</v>
      </c>
      <c r="C364" s="4">
        <v>1</v>
      </c>
      <c r="D364" s="4">
        <v>1.05</v>
      </c>
      <c r="E364" s="4">
        <v>0.84817988197915706</v>
      </c>
      <c r="F364" s="4">
        <v>0.22516612702302063</v>
      </c>
      <c r="G364" s="4">
        <v>0.53729983338575271</v>
      </c>
      <c r="H364" s="4">
        <v>0.47925941624163526</v>
      </c>
      <c r="I364" s="4">
        <v>0.90100788065633131</v>
      </c>
      <c r="J364" s="4">
        <v>0.55825681087483126</v>
      </c>
      <c r="K364" s="4">
        <v>0.37961400680107843</v>
      </c>
      <c r="L364" s="4">
        <v>0.91216679941700352</v>
      </c>
      <c r="M364" s="4">
        <v>0.55202847618763873</v>
      </c>
      <c r="N364" s="4">
        <v>0.60937896412553194</v>
      </c>
      <c r="O364" s="4">
        <v>0.50921528646123859</v>
      </c>
      <c r="P364" s="4">
        <v>0.96664576549516268</v>
      </c>
      <c r="Q364" s="4">
        <v>1.1333386268046117</v>
      </c>
      <c r="R364" s="4">
        <v>0.54666534304380654</v>
      </c>
      <c r="S364" s="4">
        <v>0.60573065196840448</v>
      </c>
      <c r="T364" s="4">
        <v>0.39351331473912299</v>
      </c>
      <c r="U364" s="4">
        <v>0.50796065909010035</v>
      </c>
      <c r="V364" s="4">
        <v>1.0670494278876748</v>
      </c>
      <c r="W364" s="4">
        <v>0.77340872324883203</v>
      </c>
      <c r="X364" s="4">
        <v>0.58995624515947842</v>
      </c>
    </row>
    <row r="365" spans="1:24" ht="15.5" x14ac:dyDescent="0.35">
      <c r="A365" s="4" t="s">
        <v>744</v>
      </c>
      <c r="B365" s="4" t="s">
        <v>591</v>
      </c>
      <c r="C365" s="4">
        <v>1</v>
      </c>
      <c r="D365" s="4">
        <v>1.05</v>
      </c>
      <c r="E365" s="4">
        <v>0.84817988197915706</v>
      </c>
      <c r="F365" s="4">
        <v>0.22516612702302063</v>
      </c>
      <c r="G365" s="4">
        <v>0.53729983338575271</v>
      </c>
      <c r="H365" s="4">
        <v>0.47925941624163526</v>
      </c>
      <c r="I365" s="4">
        <v>0.90100788065633131</v>
      </c>
      <c r="J365" s="4">
        <v>0.55825681087483126</v>
      </c>
      <c r="K365" s="4">
        <v>0.37961400680107843</v>
      </c>
      <c r="L365" s="4">
        <v>0.91216679941700352</v>
      </c>
      <c r="M365" s="4">
        <v>0.55202847618763873</v>
      </c>
      <c r="N365" s="4">
        <v>0.60937896412553194</v>
      </c>
      <c r="O365" s="4">
        <v>0.50921528646123859</v>
      </c>
      <c r="P365" s="4">
        <v>0.96664576549516268</v>
      </c>
      <c r="Q365" s="4">
        <v>1.1333386268046117</v>
      </c>
      <c r="R365" s="4">
        <v>0.54666534304380654</v>
      </c>
      <c r="S365" s="4">
        <v>0.60573065196840448</v>
      </c>
      <c r="T365" s="4">
        <v>0.39351331473912299</v>
      </c>
      <c r="U365" s="4">
        <v>0.50796065909010035</v>
      </c>
      <c r="V365" s="4">
        <v>1.0670494278876748</v>
      </c>
      <c r="W365" s="4">
        <v>0.77340872324883203</v>
      </c>
      <c r="X365" s="4">
        <v>0.58995624515947842</v>
      </c>
    </row>
    <row r="366" spans="1:24" ht="15.5" x14ac:dyDescent="0.35">
      <c r="A366" s="4" t="s">
        <v>744</v>
      </c>
      <c r="B366" s="4" t="s">
        <v>592</v>
      </c>
      <c r="C366" s="4">
        <v>1</v>
      </c>
      <c r="D366" s="4">
        <v>1.05</v>
      </c>
      <c r="E366" s="4">
        <v>0.84817988197915706</v>
      </c>
      <c r="F366" s="4">
        <v>0.22516612702302063</v>
      </c>
      <c r="G366" s="4">
        <v>0.53729983338575271</v>
      </c>
      <c r="H366" s="4">
        <v>0.47925941624163526</v>
      </c>
      <c r="I366" s="4">
        <v>0.90100788065633131</v>
      </c>
      <c r="J366" s="4">
        <v>0.55825681087483126</v>
      </c>
      <c r="K366" s="4">
        <v>0.37961400680107843</v>
      </c>
      <c r="L366" s="4">
        <v>0.91216679941700352</v>
      </c>
      <c r="M366" s="4">
        <v>0.55202847618763873</v>
      </c>
      <c r="N366" s="4">
        <v>0.60937896412553194</v>
      </c>
      <c r="O366" s="4">
        <v>0.50921528646123859</v>
      </c>
      <c r="P366" s="4">
        <v>0.96664576549516268</v>
      </c>
      <c r="Q366" s="4">
        <v>1.1333386268046117</v>
      </c>
      <c r="R366" s="4">
        <v>0.54666534304380654</v>
      </c>
      <c r="S366" s="4">
        <v>0.60573065196840448</v>
      </c>
      <c r="T366" s="4">
        <v>0.39351331473912299</v>
      </c>
      <c r="U366" s="4">
        <v>0.50796065909010035</v>
      </c>
      <c r="V366" s="4">
        <v>1.0670494278876748</v>
      </c>
      <c r="W366" s="4">
        <v>0.77340872324883203</v>
      </c>
      <c r="X366" s="4">
        <v>0.58995624515947842</v>
      </c>
    </row>
    <row r="367" spans="1:24" ht="15.5" x14ac:dyDescent="0.35">
      <c r="A367" s="4" t="s">
        <v>744</v>
      </c>
      <c r="B367" s="4" t="s">
        <v>232</v>
      </c>
      <c r="C367" s="4">
        <v>1</v>
      </c>
      <c r="D367" s="4">
        <v>1.05</v>
      </c>
      <c r="E367" s="4">
        <v>0.84817988197915706</v>
      </c>
      <c r="F367" s="4">
        <v>0.22516612702302063</v>
      </c>
      <c r="G367" s="4">
        <v>0.53729983338575271</v>
      </c>
      <c r="H367" s="4">
        <v>0.47925941624163526</v>
      </c>
      <c r="I367" s="4">
        <v>0.90100788065633131</v>
      </c>
      <c r="J367" s="4">
        <v>0.55825681087483126</v>
      </c>
      <c r="K367" s="4">
        <v>0.37961400680107843</v>
      </c>
      <c r="L367" s="4">
        <v>0.91216679941700352</v>
      </c>
      <c r="M367" s="4">
        <v>0.55202847618763873</v>
      </c>
      <c r="N367" s="4">
        <v>0.60937896412553194</v>
      </c>
      <c r="O367" s="4">
        <v>0.50921528646123859</v>
      </c>
      <c r="P367" s="4">
        <v>0.96664576549516268</v>
      </c>
      <c r="Q367" s="4">
        <v>1.1333386268046117</v>
      </c>
      <c r="R367" s="4">
        <v>0.54666534304380654</v>
      </c>
      <c r="S367" s="4">
        <v>0.60573065196840448</v>
      </c>
      <c r="T367" s="4">
        <v>0.39351331473912299</v>
      </c>
      <c r="U367" s="4">
        <v>0.50796065909010035</v>
      </c>
      <c r="V367" s="4">
        <v>1.0670494278876748</v>
      </c>
      <c r="W367" s="4">
        <v>0.77340872324883203</v>
      </c>
      <c r="X367" s="4">
        <v>0.58995624515947842</v>
      </c>
    </row>
    <row r="368" spans="1:24" ht="15.5" x14ac:dyDescent="0.35">
      <c r="A368" s="4" t="s">
        <v>744</v>
      </c>
      <c r="B368" s="4" t="s">
        <v>174</v>
      </c>
      <c r="C368" s="4">
        <v>1</v>
      </c>
      <c r="D368" s="4">
        <v>1.05</v>
      </c>
      <c r="E368" s="4">
        <v>0.84817988197915706</v>
      </c>
      <c r="F368" s="4">
        <v>0.22516612702302063</v>
      </c>
      <c r="G368" s="4">
        <v>0.53729983338575271</v>
      </c>
      <c r="H368" s="4">
        <v>0.47925941624163526</v>
      </c>
      <c r="I368" s="4">
        <v>0.90100788065633131</v>
      </c>
      <c r="J368" s="4">
        <v>0.55825681087483126</v>
      </c>
      <c r="K368" s="4">
        <v>0.37961400680107843</v>
      </c>
      <c r="L368" s="4">
        <v>0.91216679941700352</v>
      </c>
      <c r="M368" s="4">
        <v>0.55202847618763873</v>
      </c>
      <c r="N368" s="4">
        <v>0.60937896412553194</v>
      </c>
      <c r="O368" s="4">
        <v>0.50921528646123859</v>
      </c>
      <c r="P368" s="4">
        <v>0.96664576549516268</v>
      </c>
      <c r="Q368" s="4">
        <v>1.1333386268046117</v>
      </c>
      <c r="R368" s="4">
        <v>0.54666534304380654</v>
      </c>
      <c r="S368" s="4">
        <v>0.60573065196840448</v>
      </c>
      <c r="T368" s="4">
        <v>0.39351331473912299</v>
      </c>
      <c r="U368" s="4">
        <v>0.50796065909010035</v>
      </c>
      <c r="V368" s="4">
        <v>1.0670494278876748</v>
      </c>
      <c r="W368" s="4">
        <v>0.77340872324883203</v>
      </c>
      <c r="X368" s="4">
        <v>0.58995624515947842</v>
      </c>
    </row>
    <row r="369" spans="1:24" ht="15.5" x14ac:dyDescent="0.35">
      <c r="A369" s="4" t="s">
        <v>744</v>
      </c>
      <c r="B369" s="4" t="s">
        <v>593</v>
      </c>
      <c r="C369" s="4">
        <v>1</v>
      </c>
      <c r="D369" s="4">
        <v>1.05</v>
      </c>
      <c r="E369" s="4">
        <v>0.84817988197915706</v>
      </c>
      <c r="F369" s="4">
        <v>0.22516612702302063</v>
      </c>
      <c r="G369" s="4">
        <v>0.53729983338575271</v>
      </c>
      <c r="H369" s="4">
        <v>0.47925941624163526</v>
      </c>
      <c r="I369" s="4">
        <v>0.90100788065633131</v>
      </c>
      <c r="J369" s="4">
        <v>0.55825681087483126</v>
      </c>
      <c r="K369" s="4">
        <v>0.37961400680107843</v>
      </c>
      <c r="L369" s="4">
        <v>0.91216679941700352</v>
      </c>
      <c r="M369" s="4">
        <v>0.55202847618763873</v>
      </c>
      <c r="N369" s="4">
        <v>0.60937896412553194</v>
      </c>
      <c r="O369" s="4">
        <v>0.50921528646123859</v>
      </c>
      <c r="P369" s="4">
        <v>0.96664576549516268</v>
      </c>
      <c r="Q369" s="4">
        <v>1.1333386268046117</v>
      </c>
      <c r="R369" s="4">
        <v>0.54666534304380654</v>
      </c>
      <c r="S369" s="4">
        <v>0.60573065196840448</v>
      </c>
      <c r="T369" s="4">
        <v>0.39351331473912299</v>
      </c>
      <c r="U369" s="4">
        <v>0.50796065909010035</v>
      </c>
      <c r="V369" s="4">
        <v>1.0670494278876748</v>
      </c>
      <c r="W369" s="4">
        <v>0.77340872324883203</v>
      </c>
      <c r="X369" s="4">
        <v>0.58995624515947842</v>
      </c>
    </row>
    <row r="370" spans="1:24" ht="15.5" x14ac:dyDescent="0.35">
      <c r="A370" s="4" t="s">
        <v>744</v>
      </c>
      <c r="B370" s="4" t="s">
        <v>594</v>
      </c>
      <c r="C370" s="4">
        <v>1</v>
      </c>
      <c r="D370" s="4">
        <v>1.0466666666666666</v>
      </c>
      <c r="E370" s="4">
        <v>0.81990721924651844</v>
      </c>
      <c r="F370" s="4">
        <v>0.22016243531139795</v>
      </c>
      <c r="G370" s="4">
        <v>0.52535983708829159</v>
      </c>
      <c r="H370" s="4">
        <v>0.47393431161672822</v>
      </c>
      <c r="I370" s="4">
        <v>0.88384582578668691</v>
      </c>
      <c r="J370" s="4">
        <v>0.54762334781054878</v>
      </c>
      <c r="K370" s="4">
        <v>0.37496567202392239</v>
      </c>
      <c r="L370" s="4">
        <v>0.89189642609662567</v>
      </c>
      <c r="M370" s="4">
        <v>0.54466809650513692</v>
      </c>
      <c r="N370" s="4">
        <v>0.60332839285052664</v>
      </c>
      <c r="O370" s="4">
        <v>0.4922414435791973</v>
      </c>
      <c r="P370" s="4">
        <v>0.94377887641893299</v>
      </c>
      <c r="Q370" s="4">
        <v>1.1234835083106587</v>
      </c>
      <c r="R370" s="4">
        <v>0.52992063884246476</v>
      </c>
      <c r="S370" s="4">
        <v>0.59641171886119826</v>
      </c>
      <c r="T370" s="4">
        <v>0.38367548187064493</v>
      </c>
      <c r="U370" s="4">
        <v>0.50014587971948343</v>
      </c>
      <c r="V370" s="4">
        <v>1.0383824283324834</v>
      </c>
      <c r="W370" s="4">
        <v>0.74476395572109755</v>
      </c>
      <c r="X370" s="4">
        <v>0.56519264968364846</v>
      </c>
    </row>
    <row r="371" spans="1:24" ht="15.5" x14ac:dyDescent="0.35">
      <c r="A371" s="4" t="s">
        <v>744</v>
      </c>
      <c r="B371" s="4" t="s">
        <v>595</v>
      </c>
      <c r="C371" s="4">
        <v>1</v>
      </c>
      <c r="D371" s="4">
        <v>1.0433333333333334</v>
      </c>
      <c r="E371" s="4">
        <v>0.79163455651387993</v>
      </c>
      <c r="F371" s="4">
        <v>0.21515874359977527</v>
      </c>
      <c r="G371" s="4">
        <v>0.51341984079083036</v>
      </c>
      <c r="H371" s="4">
        <v>0.46860920699182113</v>
      </c>
      <c r="I371" s="4">
        <v>0.86668377091704252</v>
      </c>
      <c r="J371" s="4">
        <v>0.5369898847462663</v>
      </c>
      <c r="K371" s="4">
        <v>0.3703173372467663</v>
      </c>
      <c r="L371" s="4">
        <v>0.87162605277624783</v>
      </c>
      <c r="M371" s="4">
        <v>0.53730771682263501</v>
      </c>
      <c r="N371" s="4">
        <v>0.59727782157552134</v>
      </c>
      <c r="O371" s="4">
        <v>0.47526760069715601</v>
      </c>
      <c r="P371" s="4">
        <v>0.92091198734270341</v>
      </c>
      <c r="Q371" s="4">
        <v>1.1136283898167054</v>
      </c>
      <c r="R371" s="4">
        <v>0.51317593464112288</v>
      </c>
      <c r="S371" s="4">
        <v>0.58709278575399204</v>
      </c>
      <c r="T371" s="4">
        <v>0.37383764900216682</v>
      </c>
      <c r="U371" s="4">
        <v>0.49233110034886651</v>
      </c>
      <c r="V371" s="4">
        <v>1.0097154287772923</v>
      </c>
      <c r="W371" s="4">
        <v>0.71611918819336295</v>
      </c>
      <c r="X371" s="4">
        <v>0.5404290542078185</v>
      </c>
    </row>
    <row r="372" spans="1:24" ht="15.5" x14ac:dyDescent="0.35">
      <c r="A372" s="4" t="s">
        <v>744</v>
      </c>
      <c r="B372" s="4" t="s">
        <v>596</v>
      </c>
      <c r="C372" s="4">
        <v>1</v>
      </c>
      <c r="D372" s="4">
        <v>1.04</v>
      </c>
      <c r="E372" s="4">
        <v>0.76336189378124131</v>
      </c>
      <c r="F372" s="4">
        <v>0.21015505188815259</v>
      </c>
      <c r="G372" s="4">
        <v>0.50147984449336924</v>
      </c>
      <c r="H372" s="4">
        <v>0.46328410236691409</v>
      </c>
      <c r="I372" s="4">
        <v>0.84952171604739812</v>
      </c>
      <c r="J372" s="4">
        <v>0.52635642168198371</v>
      </c>
      <c r="K372" s="4">
        <v>0.36566900246961026</v>
      </c>
      <c r="L372" s="4">
        <v>0.85135567945586998</v>
      </c>
      <c r="M372" s="4">
        <v>0.5299473371401332</v>
      </c>
      <c r="N372" s="4">
        <v>0.59122725030051604</v>
      </c>
      <c r="O372" s="4">
        <v>0.45829375781511472</v>
      </c>
      <c r="P372" s="4">
        <v>0.89804509826647372</v>
      </c>
      <c r="Q372" s="4">
        <v>1.1037732713227524</v>
      </c>
      <c r="R372" s="4">
        <v>0.49643123043978105</v>
      </c>
      <c r="S372" s="4">
        <v>0.57777385264678582</v>
      </c>
      <c r="T372" s="4">
        <v>0.36399981613368876</v>
      </c>
      <c r="U372" s="4">
        <v>0.48451632097824954</v>
      </c>
      <c r="V372" s="4">
        <v>0.981048429222101</v>
      </c>
      <c r="W372" s="4">
        <v>0.68747442066562847</v>
      </c>
      <c r="X372" s="4">
        <v>0.51566545873198855</v>
      </c>
    </row>
    <row r="373" spans="1:24" ht="15.5" x14ac:dyDescent="0.35">
      <c r="A373" s="4" t="s">
        <v>744</v>
      </c>
      <c r="B373" s="4" t="s">
        <v>597</v>
      </c>
      <c r="C373" s="4">
        <v>1</v>
      </c>
      <c r="D373" s="4">
        <v>1.0366666666666666</v>
      </c>
      <c r="E373" s="4">
        <v>0.7350892310486028</v>
      </c>
      <c r="F373" s="4">
        <v>0.20515136017652991</v>
      </c>
      <c r="G373" s="4">
        <v>0.48953984819590801</v>
      </c>
      <c r="H373" s="4">
        <v>0.45795899774200705</v>
      </c>
      <c r="I373" s="4">
        <v>0.83235966117775373</v>
      </c>
      <c r="J373" s="4">
        <v>0.51572295861770123</v>
      </c>
      <c r="K373" s="4">
        <v>0.36102066769245417</v>
      </c>
      <c r="L373" s="4">
        <v>0.83108530613549214</v>
      </c>
      <c r="M373" s="4">
        <v>0.52258695745763128</v>
      </c>
      <c r="N373" s="4">
        <v>0.58517667902551085</v>
      </c>
      <c r="O373" s="4">
        <v>0.44131991493307343</v>
      </c>
      <c r="P373" s="4">
        <v>0.87517820919024403</v>
      </c>
      <c r="Q373" s="4">
        <v>1.0939181528287991</v>
      </c>
      <c r="R373" s="4">
        <v>0.47968652623843921</v>
      </c>
      <c r="S373" s="4">
        <v>0.56845491953957961</v>
      </c>
      <c r="T373" s="4">
        <v>0.3541619832652107</v>
      </c>
      <c r="U373" s="4">
        <v>0.47670154160763262</v>
      </c>
      <c r="V373" s="4">
        <v>0.95238142966690975</v>
      </c>
      <c r="W373" s="4">
        <v>0.65882965313789399</v>
      </c>
      <c r="X373" s="4">
        <v>0.49090186325615859</v>
      </c>
    </row>
    <row r="374" spans="1:24" ht="15.5" x14ac:dyDescent="0.35">
      <c r="A374" s="4" t="s">
        <v>744</v>
      </c>
      <c r="B374" s="4" t="s">
        <v>233</v>
      </c>
      <c r="C374" s="4">
        <v>1</v>
      </c>
      <c r="D374" s="4">
        <v>1.0333333333333334</v>
      </c>
      <c r="E374" s="4">
        <v>0.70681656831596418</v>
      </c>
      <c r="F374" s="4">
        <v>0.20014766846490722</v>
      </c>
      <c r="G374" s="4">
        <v>0.47759985189844684</v>
      </c>
      <c r="H374" s="4">
        <v>0.45263389311709995</v>
      </c>
      <c r="I374" s="4">
        <v>0.81519760630810933</v>
      </c>
      <c r="J374" s="4">
        <v>0.50508949555341875</v>
      </c>
      <c r="K374" s="4">
        <v>0.35637233291529813</v>
      </c>
      <c r="L374" s="4">
        <v>0.81081493281511419</v>
      </c>
      <c r="M374" s="4">
        <v>0.51522657777512948</v>
      </c>
      <c r="N374" s="4">
        <v>0.57912610775050555</v>
      </c>
      <c r="O374" s="4">
        <v>0.42434607205103214</v>
      </c>
      <c r="P374" s="4">
        <v>0.85231132011401445</v>
      </c>
      <c r="Q374" s="4">
        <v>1.0840630343348461</v>
      </c>
      <c r="R374" s="4">
        <v>0.46294182203709744</v>
      </c>
      <c r="S374" s="4">
        <v>0.55913598643237339</v>
      </c>
      <c r="T374" s="4">
        <v>0.34432415039673259</v>
      </c>
      <c r="U374" s="4">
        <v>0.4688867622370157</v>
      </c>
      <c r="V374" s="4">
        <v>0.9237144301117185</v>
      </c>
      <c r="W374" s="4">
        <v>0.6301848856101594</v>
      </c>
      <c r="X374" s="4">
        <v>0.46613826778032863</v>
      </c>
    </row>
    <row r="375" spans="1:24" ht="15.5" x14ac:dyDescent="0.35">
      <c r="A375" s="4" t="s">
        <v>744</v>
      </c>
      <c r="B375" s="4" t="s">
        <v>175</v>
      </c>
      <c r="C375" s="4">
        <v>1</v>
      </c>
      <c r="D375" s="4">
        <v>1.03</v>
      </c>
      <c r="E375" s="4">
        <v>0.67854390558332567</v>
      </c>
      <c r="F375" s="4">
        <v>0.19514397675328454</v>
      </c>
      <c r="G375" s="4">
        <v>0.46565985560098566</v>
      </c>
      <c r="H375" s="4">
        <v>0.44730878849219291</v>
      </c>
      <c r="I375" s="4">
        <v>0.79803555143846494</v>
      </c>
      <c r="J375" s="4">
        <v>0.49445603248913628</v>
      </c>
      <c r="K375" s="4">
        <v>0.35172399813814204</v>
      </c>
      <c r="L375" s="4">
        <v>0.79054455949473634</v>
      </c>
      <c r="M375" s="4">
        <v>0.50786619809262767</v>
      </c>
      <c r="N375" s="4">
        <v>0.57307553647550025</v>
      </c>
      <c r="O375" s="4">
        <v>0.40737222916899085</v>
      </c>
      <c r="P375" s="4">
        <v>0.82944443103778476</v>
      </c>
      <c r="Q375" s="4">
        <v>1.0742079158408928</v>
      </c>
      <c r="R375" s="4">
        <v>0.44619711783575561</v>
      </c>
      <c r="S375" s="4">
        <v>0.54981705332516717</v>
      </c>
      <c r="T375" s="4">
        <v>0.33448631752825453</v>
      </c>
      <c r="U375" s="4">
        <v>0.46107198286639878</v>
      </c>
      <c r="V375" s="4">
        <v>0.89504743055652725</v>
      </c>
      <c r="W375" s="4">
        <v>0.60154011808242491</v>
      </c>
      <c r="X375" s="4">
        <v>0.44137467230449867</v>
      </c>
    </row>
    <row r="376" spans="1:24" ht="15.5" x14ac:dyDescent="0.35">
      <c r="A376" s="4" t="s">
        <v>744</v>
      </c>
      <c r="B376" s="4" t="s">
        <v>598</v>
      </c>
      <c r="C376" s="4">
        <v>1</v>
      </c>
      <c r="D376" s="4">
        <v>1.0266666666666666</v>
      </c>
      <c r="E376" s="4">
        <v>0.65027124285068705</v>
      </c>
      <c r="F376" s="4">
        <v>0.19014028504166186</v>
      </c>
      <c r="G376" s="4">
        <v>0.45371985930352454</v>
      </c>
      <c r="H376" s="4">
        <v>0.44198368386728587</v>
      </c>
      <c r="I376" s="4">
        <v>0.78087349656882044</v>
      </c>
      <c r="J376" s="4">
        <v>0.48382256942485374</v>
      </c>
      <c r="K376" s="4">
        <v>0.347075663360986</v>
      </c>
      <c r="L376" s="4">
        <v>0.7702741861743585</v>
      </c>
      <c r="M376" s="4">
        <v>0.50050581841012576</v>
      </c>
      <c r="N376" s="4">
        <v>0.56702496520049495</v>
      </c>
      <c r="O376" s="4">
        <v>0.39039838628694956</v>
      </c>
      <c r="P376" s="4">
        <v>0.80657754196155507</v>
      </c>
      <c r="Q376" s="4">
        <v>1.0643527973469398</v>
      </c>
      <c r="R376" s="4">
        <v>0.42945241363441378</v>
      </c>
      <c r="S376" s="4">
        <v>0.54049812021796095</v>
      </c>
      <c r="T376" s="4">
        <v>0.32464848465977647</v>
      </c>
      <c r="U376" s="4">
        <v>0.45325720349578186</v>
      </c>
      <c r="V376" s="4">
        <v>0.86638043100133588</v>
      </c>
      <c r="W376" s="4">
        <v>0.57289535055469032</v>
      </c>
      <c r="X376" s="4">
        <v>0.41661107682866871</v>
      </c>
    </row>
    <row r="377" spans="1:24" ht="15.5" x14ac:dyDescent="0.35">
      <c r="A377" s="4" t="s">
        <v>744</v>
      </c>
      <c r="B377" s="4" t="s">
        <v>599</v>
      </c>
      <c r="C377" s="4">
        <v>1</v>
      </c>
      <c r="D377" s="4">
        <v>1.0233333333333334</v>
      </c>
      <c r="E377" s="4">
        <v>0.62199858011804854</v>
      </c>
      <c r="F377" s="4">
        <v>0.18513659333003918</v>
      </c>
      <c r="G377" s="4">
        <v>0.44177986300606331</v>
      </c>
      <c r="H377" s="4">
        <v>0.43665857924237877</v>
      </c>
      <c r="I377" s="4">
        <v>0.76371144169917615</v>
      </c>
      <c r="J377" s="4">
        <v>0.47318910636057127</v>
      </c>
      <c r="K377" s="4">
        <v>0.3424273285838299</v>
      </c>
      <c r="L377" s="4">
        <v>0.75000381285398066</v>
      </c>
      <c r="M377" s="4">
        <v>0.49314543872762395</v>
      </c>
      <c r="N377" s="4">
        <v>0.56097439392548964</v>
      </c>
      <c r="O377" s="4">
        <v>0.37342454340490827</v>
      </c>
      <c r="P377" s="4">
        <v>0.78371065288532549</v>
      </c>
      <c r="Q377" s="4">
        <v>1.0544976788529867</v>
      </c>
      <c r="R377" s="4">
        <v>0.41270770943307195</v>
      </c>
      <c r="S377" s="4">
        <v>0.53117918711075474</v>
      </c>
      <c r="T377" s="4">
        <v>0.31481065179129841</v>
      </c>
      <c r="U377" s="4">
        <v>0.44544242412516488</v>
      </c>
      <c r="V377" s="4">
        <v>0.83771343144614474</v>
      </c>
      <c r="W377" s="4">
        <v>0.54425058302695584</v>
      </c>
      <c r="X377" s="4">
        <v>0.39184748135283876</v>
      </c>
    </row>
    <row r="378" spans="1:24" ht="15.5" x14ac:dyDescent="0.35">
      <c r="A378" s="4" t="s">
        <v>744</v>
      </c>
      <c r="B378" s="4" t="s">
        <v>600</v>
      </c>
      <c r="C378" s="4">
        <v>1</v>
      </c>
      <c r="D378" s="4">
        <v>1.02</v>
      </c>
      <c r="E378" s="4">
        <v>0.59372591738540992</v>
      </c>
      <c r="F378" s="4">
        <v>0.1801329016184165</v>
      </c>
      <c r="G378" s="4">
        <v>0.42983986670860219</v>
      </c>
      <c r="H378" s="4">
        <v>0.43133347461747173</v>
      </c>
      <c r="I378" s="4">
        <v>0.74654938682953165</v>
      </c>
      <c r="J378" s="4">
        <v>0.46255564329628873</v>
      </c>
      <c r="K378" s="4">
        <v>0.33777899380667387</v>
      </c>
      <c r="L378" s="4">
        <v>0.72973343953360281</v>
      </c>
      <c r="M378" s="4">
        <v>0.48578505904512209</v>
      </c>
      <c r="N378" s="4">
        <v>0.55492382265048434</v>
      </c>
      <c r="O378" s="4">
        <v>0.35645070052286698</v>
      </c>
      <c r="P378" s="4">
        <v>0.7608437638090958</v>
      </c>
      <c r="Q378" s="4">
        <v>1.0446425603590335</v>
      </c>
      <c r="R378" s="4">
        <v>0.39596300523173011</v>
      </c>
      <c r="S378" s="4">
        <v>0.52186025400354852</v>
      </c>
      <c r="T378" s="4">
        <v>0.3049728189228203</v>
      </c>
      <c r="U378" s="4">
        <v>0.43762764475454796</v>
      </c>
      <c r="V378" s="4">
        <v>0.80904643189095338</v>
      </c>
      <c r="W378" s="4">
        <v>0.51560581549922135</v>
      </c>
      <c r="X378" s="4">
        <v>0.3670838858770088</v>
      </c>
    </row>
    <row r="379" spans="1:24" ht="15.5" x14ac:dyDescent="0.35">
      <c r="A379" s="4" t="s">
        <v>744</v>
      </c>
      <c r="B379" s="4" t="s">
        <v>601</v>
      </c>
      <c r="C379" s="4">
        <v>1</v>
      </c>
      <c r="D379" s="4">
        <v>1.0166666666666666</v>
      </c>
      <c r="E379" s="4">
        <v>0.5654532546527713</v>
      </c>
      <c r="F379" s="4">
        <v>0.17512920990679381</v>
      </c>
      <c r="G379" s="4">
        <v>0.41789987041114096</v>
      </c>
      <c r="H379" s="4">
        <v>0.42600836999256469</v>
      </c>
      <c r="I379" s="4">
        <v>0.72938733195988736</v>
      </c>
      <c r="J379" s="4">
        <v>0.45192218023200625</v>
      </c>
      <c r="K379" s="4">
        <v>0.33313065902951777</v>
      </c>
      <c r="L379" s="4">
        <v>0.70946306621322497</v>
      </c>
      <c r="M379" s="4">
        <v>0.47842467936262023</v>
      </c>
      <c r="N379" s="4">
        <v>0.54887325137547904</v>
      </c>
      <c r="O379" s="4">
        <v>0.33947685764082569</v>
      </c>
      <c r="P379" s="4">
        <v>0.73797687473286611</v>
      </c>
      <c r="Q379" s="4">
        <v>1.0347874418650804</v>
      </c>
      <c r="R379" s="4">
        <v>0.37921830103038828</v>
      </c>
      <c r="S379" s="4">
        <v>0.5125413208963423</v>
      </c>
      <c r="T379" s="4">
        <v>0.29513498605434224</v>
      </c>
      <c r="U379" s="4">
        <v>0.42981286538393104</v>
      </c>
      <c r="V379" s="4">
        <v>0.78037943233576224</v>
      </c>
      <c r="W379" s="4">
        <v>0.48696104797148682</v>
      </c>
      <c r="X379" s="4">
        <v>0.34232029040117884</v>
      </c>
    </row>
    <row r="380" spans="1:24" ht="15.5" x14ac:dyDescent="0.35">
      <c r="A380" s="4" t="s">
        <v>744</v>
      </c>
      <c r="B380" s="4" t="s">
        <v>602</v>
      </c>
      <c r="C380" s="4">
        <v>1</v>
      </c>
      <c r="D380" s="4">
        <v>1.0133333333333334</v>
      </c>
      <c r="E380" s="4">
        <v>0.53718059192013279</v>
      </c>
      <c r="F380" s="4">
        <v>0.17012551819517116</v>
      </c>
      <c r="G380" s="4">
        <v>0.40595987411367984</v>
      </c>
      <c r="H380" s="4">
        <v>0.4206832653676576</v>
      </c>
      <c r="I380" s="4">
        <v>0.71222527709024286</v>
      </c>
      <c r="J380" s="4">
        <v>0.44128871716772378</v>
      </c>
      <c r="K380" s="4">
        <v>0.32848232425236173</v>
      </c>
      <c r="L380" s="4">
        <v>0.68919269289284713</v>
      </c>
      <c r="M380" s="4">
        <v>0.47106429968011837</v>
      </c>
      <c r="N380" s="4">
        <v>0.54282268010047385</v>
      </c>
      <c r="O380" s="4">
        <v>0.3225030147587844</v>
      </c>
      <c r="P380" s="4">
        <v>0.71510998565663653</v>
      </c>
      <c r="Q380" s="4">
        <v>1.0249323233711272</v>
      </c>
      <c r="R380" s="4">
        <v>0.36247359682904645</v>
      </c>
      <c r="S380" s="4">
        <v>0.50322238778913608</v>
      </c>
      <c r="T380" s="4">
        <v>0.28529715318586413</v>
      </c>
      <c r="U380" s="4">
        <v>0.42199808601331412</v>
      </c>
      <c r="V380" s="4">
        <v>0.75171243278057087</v>
      </c>
      <c r="W380" s="4">
        <v>0.45831628044375228</v>
      </c>
      <c r="X380" s="4">
        <v>0.31755669492534888</v>
      </c>
    </row>
    <row r="381" spans="1:24" ht="15.5" x14ac:dyDescent="0.35">
      <c r="A381" s="4" t="s">
        <v>744</v>
      </c>
      <c r="B381" s="4" t="s">
        <v>234</v>
      </c>
      <c r="C381" s="4">
        <v>1</v>
      </c>
      <c r="D381" s="4">
        <v>1.01</v>
      </c>
      <c r="E381" s="4">
        <v>0.50890792918749428</v>
      </c>
      <c r="F381" s="4">
        <v>0.16512182648354848</v>
      </c>
      <c r="G381" s="4">
        <v>0.39401987781621867</v>
      </c>
      <c r="H381" s="4">
        <v>0.41535816074275056</v>
      </c>
      <c r="I381" s="4">
        <v>0.69506322222059846</v>
      </c>
      <c r="J381" s="4">
        <v>0.43065525410344124</v>
      </c>
      <c r="K381" s="4">
        <v>0.32383398947520564</v>
      </c>
      <c r="L381" s="4">
        <v>0.66892231957246917</v>
      </c>
      <c r="M381" s="4">
        <v>0.46370391999761651</v>
      </c>
      <c r="N381" s="4">
        <v>0.53677210882546855</v>
      </c>
      <c r="O381" s="4">
        <v>0.30552917187674317</v>
      </c>
      <c r="P381" s="4">
        <v>0.69224309658040684</v>
      </c>
      <c r="Q381" s="4">
        <v>1.0150772048771741</v>
      </c>
      <c r="R381" s="4">
        <v>0.34572889262770468</v>
      </c>
      <c r="S381" s="4">
        <v>0.49390345468192981</v>
      </c>
      <c r="T381" s="4">
        <v>0.27545932031738607</v>
      </c>
      <c r="U381" s="4">
        <v>0.4141833066426972</v>
      </c>
      <c r="V381" s="4">
        <v>0.72304543322537962</v>
      </c>
      <c r="W381" s="4">
        <v>0.42967151291601779</v>
      </c>
      <c r="X381" s="4">
        <v>0.29279309944951892</v>
      </c>
    </row>
    <row r="382" spans="1:24" ht="15.5" x14ac:dyDescent="0.35">
      <c r="A382" s="4" t="s">
        <v>744</v>
      </c>
      <c r="B382" s="4" t="s">
        <v>176</v>
      </c>
      <c r="C382" s="4">
        <v>1</v>
      </c>
      <c r="D382" s="4">
        <v>1.0066666666666666</v>
      </c>
      <c r="E382" s="4">
        <v>0.48063526645485566</v>
      </c>
      <c r="F382" s="4">
        <v>0.1601181347719258</v>
      </c>
      <c r="G382" s="4">
        <v>0.38207988151875749</v>
      </c>
      <c r="H382" s="4">
        <v>0.41003305611784352</v>
      </c>
      <c r="I382" s="4">
        <v>0.67790116735095407</v>
      </c>
      <c r="J382" s="4">
        <v>0.42002179103915871</v>
      </c>
      <c r="K382" s="4">
        <v>0.3191856546980496</v>
      </c>
      <c r="L382" s="4">
        <v>0.64865194625209144</v>
      </c>
      <c r="M382" s="4">
        <v>0.4563435403151147</v>
      </c>
      <c r="N382" s="4">
        <v>0.53072153755046325</v>
      </c>
      <c r="O382" s="4">
        <v>0.28855532899470188</v>
      </c>
      <c r="P382" s="4">
        <v>0.66937620750417715</v>
      </c>
      <c r="Q382" s="4">
        <v>1.0052220863832209</v>
      </c>
      <c r="R382" s="4">
        <v>0.32898418842636279</v>
      </c>
      <c r="S382" s="4">
        <v>0.48458452157472359</v>
      </c>
      <c r="T382" s="4">
        <v>0.26562148744890801</v>
      </c>
      <c r="U382" s="4">
        <v>0.40636852727208028</v>
      </c>
      <c r="V382" s="4">
        <v>0.69437843367018837</v>
      </c>
      <c r="W382" s="4">
        <v>0.40102674538828326</v>
      </c>
      <c r="X382" s="4">
        <v>0.26802950397368897</v>
      </c>
    </row>
    <row r="383" spans="1:24" ht="15.5" x14ac:dyDescent="0.35">
      <c r="A383" s="4" t="s">
        <v>744</v>
      </c>
      <c r="B383" s="4" t="s">
        <v>603</v>
      </c>
      <c r="C383" s="4">
        <v>1</v>
      </c>
      <c r="D383" s="4">
        <v>1.0033333333333334</v>
      </c>
      <c r="E383" s="4">
        <v>0.45236260372221709</v>
      </c>
      <c r="F383" s="4">
        <v>0.15511444306030311</v>
      </c>
      <c r="G383" s="4">
        <v>0.37013988522129632</v>
      </c>
      <c r="H383" s="4">
        <v>0.40470795149293648</v>
      </c>
      <c r="I383" s="4">
        <v>0.66073911248130968</v>
      </c>
      <c r="J383" s="4">
        <v>0.40938832797487623</v>
      </c>
      <c r="K383" s="4">
        <v>0.31453731992089351</v>
      </c>
      <c r="L383" s="4">
        <v>0.62838157293171348</v>
      </c>
      <c r="M383" s="4">
        <v>0.44898316063261284</v>
      </c>
      <c r="N383" s="4">
        <v>0.52467096627545795</v>
      </c>
      <c r="O383" s="4">
        <v>0.27158148611266059</v>
      </c>
      <c r="P383" s="4">
        <v>0.64650931842794757</v>
      </c>
      <c r="Q383" s="4">
        <v>0.99536696788926782</v>
      </c>
      <c r="R383" s="4">
        <v>0.31223948422502101</v>
      </c>
      <c r="S383" s="4">
        <v>0.47526558846751737</v>
      </c>
      <c r="T383" s="4">
        <v>0.25578365458042995</v>
      </c>
      <c r="U383" s="4">
        <v>0.39855374790146336</v>
      </c>
      <c r="V383" s="4">
        <v>0.66571143411499711</v>
      </c>
      <c r="W383" s="4">
        <v>0.37238197786054872</v>
      </c>
      <c r="X383" s="4">
        <v>0.24326590849785901</v>
      </c>
    </row>
    <row r="384" spans="1:24" ht="15.5" x14ac:dyDescent="0.35">
      <c r="A384" s="4" t="s">
        <v>744</v>
      </c>
      <c r="B384" s="4" t="s">
        <v>604</v>
      </c>
      <c r="C384" s="4">
        <v>1</v>
      </c>
      <c r="D384" s="4">
        <v>1</v>
      </c>
      <c r="E384" s="4">
        <v>0.42408994098957853</v>
      </c>
      <c r="F384" s="4">
        <v>0.15011075134868043</v>
      </c>
      <c r="G384" s="4">
        <v>0.35819988892383514</v>
      </c>
      <c r="H384" s="4">
        <v>0.39938284686802938</v>
      </c>
      <c r="I384" s="4">
        <v>0.64357705761166528</v>
      </c>
      <c r="J384" s="4">
        <v>0.39875486491059375</v>
      </c>
      <c r="K384" s="4">
        <v>0.30988898514373747</v>
      </c>
      <c r="L384" s="4">
        <v>0.60811119961133564</v>
      </c>
      <c r="M384" s="4">
        <v>0.44162278095011098</v>
      </c>
      <c r="N384" s="4">
        <v>0.51862039500045265</v>
      </c>
      <c r="O384" s="4">
        <v>0.2546076432306193</v>
      </c>
      <c r="P384" s="4">
        <v>0.62364242935171788</v>
      </c>
      <c r="Q384" s="4">
        <v>0.98551184939531467</v>
      </c>
      <c r="R384" s="4">
        <v>0.29549478002367918</v>
      </c>
      <c r="S384" s="4">
        <v>0.46594665536031116</v>
      </c>
      <c r="T384" s="4">
        <v>0.24594582171195187</v>
      </c>
      <c r="U384" s="4">
        <v>0.39073896853084639</v>
      </c>
      <c r="V384" s="4">
        <v>0.63704443455980586</v>
      </c>
      <c r="W384" s="4">
        <v>0.34373721033281424</v>
      </c>
      <c r="X384" s="4">
        <v>0.21850231302202905</v>
      </c>
    </row>
    <row r="385" spans="1:24" ht="15.5" x14ac:dyDescent="0.35">
      <c r="A385" s="4" t="s">
        <v>744</v>
      </c>
      <c r="B385" s="4" t="s">
        <v>605</v>
      </c>
      <c r="C385" s="4">
        <v>1</v>
      </c>
      <c r="D385" s="4">
        <v>1</v>
      </c>
      <c r="E385" s="4">
        <v>0.42408994098957853</v>
      </c>
      <c r="F385" s="4">
        <v>0.15011075134868043</v>
      </c>
      <c r="G385" s="4">
        <v>0.35819988892383514</v>
      </c>
      <c r="H385" s="4">
        <v>0.39938284686802938</v>
      </c>
      <c r="I385" s="4">
        <v>0.64357705761166528</v>
      </c>
      <c r="J385" s="4">
        <v>0.39875486491059375</v>
      </c>
      <c r="K385" s="4">
        <v>0.30988898514373747</v>
      </c>
      <c r="L385" s="4">
        <v>0.60811119961133564</v>
      </c>
      <c r="M385" s="4">
        <v>0.44162278095011098</v>
      </c>
      <c r="N385" s="4">
        <v>0.51862039500045265</v>
      </c>
      <c r="O385" s="4">
        <v>0.2546076432306193</v>
      </c>
      <c r="P385" s="4">
        <v>0.62364242935171788</v>
      </c>
      <c r="Q385" s="4">
        <v>0.98551184939531467</v>
      </c>
      <c r="R385" s="4">
        <v>0.29549478002367918</v>
      </c>
      <c r="S385" s="4">
        <v>0.46594665536031116</v>
      </c>
      <c r="T385" s="4">
        <v>0.24594582171195187</v>
      </c>
      <c r="U385" s="4">
        <v>0.39073896853084639</v>
      </c>
      <c r="V385" s="4">
        <v>0.63704443455980586</v>
      </c>
      <c r="W385" s="4">
        <v>0.34373721033281424</v>
      </c>
      <c r="X385" s="4">
        <v>0.21850231302202905</v>
      </c>
    </row>
    <row r="386" spans="1:24" ht="15.5" x14ac:dyDescent="0.35">
      <c r="A386" s="4" t="s">
        <v>744</v>
      </c>
      <c r="B386" s="4" t="s">
        <v>606</v>
      </c>
      <c r="C386" s="4">
        <v>1</v>
      </c>
      <c r="D386" s="4">
        <v>1</v>
      </c>
      <c r="E386" s="4">
        <v>0.42408994098957853</v>
      </c>
      <c r="F386" s="4">
        <v>0.15011075134868043</v>
      </c>
      <c r="G386" s="4">
        <v>0.35819988892383514</v>
      </c>
      <c r="H386" s="4">
        <v>0.39938284686802938</v>
      </c>
      <c r="I386" s="4">
        <v>0.64357705761166528</v>
      </c>
      <c r="J386" s="4">
        <v>0.39875486491059375</v>
      </c>
      <c r="K386" s="4">
        <v>0.30988898514373747</v>
      </c>
      <c r="L386" s="4">
        <v>0.60811119961133564</v>
      </c>
      <c r="M386" s="4">
        <v>0.44162278095011098</v>
      </c>
      <c r="N386" s="4">
        <v>0.51862039500045265</v>
      </c>
      <c r="O386" s="4">
        <v>0.2546076432306193</v>
      </c>
      <c r="P386" s="4">
        <v>0.62364242935171788</v>
      </c>
      <c r="Q386" s="4">
        <v>0.98551184939531467</v>
      </c>
      <c r="R386" s="4">
        <v>0.29549478002367918</v>
      </c>
      <c r="S386" s="4">
        <v>0.46594665536031116</v>
      </c>
      <c r="T386" s="4">
        <v>0.24594582171195187</v>
      </c>
      <c r="U386" s="4">
        <v>0.39073896853084639</v>
      </c>
      <c r="V386" s="4">
        <v>0.63704443455980586</v>
      </c>
      <c r="W386" s="4">
        <v>0.34373721033281424</v>
      </c>
      <c r="X386" s="4">
        <v>0.21850231302202905</v>
      </c>
    </row>
    <row r="387" spans="1:24" ht="15.5" x14ac:dyDescent="0.35">
      <c r="A387" s="4" t="s">
        <v>744</v>
      </c>
      <c r="B387" s="4" t="s">
        <v>607</v>
      </c>
      <c r="C387" s="4">
        <v>1</v>
      </c>
      <c r="D387" s="4">
        <v>1</v>
      </c>
      <c r="E387" s="4">
        <v>0.42408994098957853</v>
      </c>
      <c r="F387" s="4">
        <v>0.15011075134868043</v>
      </c>
      <c r="G387" s="4">
        <v>0.35819988892383514</v>
      </c>
      <c r="H387" s="4">
        <v>0.39938284686802938</v>
      </c>
      <c r="I387" s="4">
        <v>0.64357705761166528</v>
      </c>
      <c r="J387" s="4">
        <v>0.39875486491059375</v>
      </c>
      <c r="K387" s="4">
        <v>0.30988898514373747</v>
      </c>
      <c r="L387" s="4">
        <v>0.60811119961133564</v>
      </c>
      <c r="M387" s="4">
        <v>0.44162278095011098</v>
      </c>
      <c r="N387" s="4">
        <v>0.51862039500045265</v>
      </c>
      <c r="O387" s="4">
        <v>0.2546076432306193</v>
      </c>
      <c r="P387" s="4">
        <v>0.62364242935171788</v>
      </c>
      <c r="Q387" s="4">
        <v>0.98551184939531467</v>
      </c>
      <c r="R387" s="4">
        <v>0.29549478002367918</v>
      </c>
      <c r="S387" s="4">
        <v>0.46594665536031116</v>
      </c>
      <c r="T387" s="4">
        <v>0.24594582171195187</v>
      </c>
      <c r="U387" s="4">
        <v>0.39073896853084639</v>
      </c>
      <c r="V387" s="4">
        <v>0.63704443455980586</v>
      </c>
      <c r="W387" s="4">
        <v>0.34373721033281424</v>
      </c>
      <c r="X387" s="4">
        <v>0.21850231302202905</v>
      </c>
    </row>
    <row r="388" spans="1:24" ht="15.5" x14ac:dyDescent="0.35">
      <c r="A388" s="4" t="s">
        <v>744</v>
      </c>
      <c r="B388" s="4" t="s">
        <v>235</v>
      </c>
      <c r="C388" s="4">
        <v>1</v>
      </c>
      <c r="D388" s="4">
        <v>1</v>
      </c>
      <c r="E388" s="4">
        <v>0.42408994098957853</v>
      </c>
      <c r="F388" s="4">
        <v>0.15011075134868043</v>
      </c>
      <c r="G388" s="4">
        <v>0.35819988892383514</v>
      </c>
      <c r="H388" s="4">
        <v>0.39938284686802938</v>
      </c>
      <c r="I388" s="4">
        <v>0.64357705761166528</v>
      </c>
      <c r="J388" s="4">
        <v>0.39875486491059375</v>
      </c>
      <c r="K388" s="4">
        <v>0.30988898514373747</v>
      </c>
      <c r="L388" s="4">
        <v>0.60811119961133564</v>
      </c>
      <c r="M388" s="4">
        <v>0.44162278095011098</v>
      </c>
      <c r="N388" s="4">
        <v>0.51862039500045265</v>
      </c>
      <c r="O388" s="4">
        <v>0.2546076432306193</v>
      </c>
      <c r="P388" s="4">
        <v>0.62364242935171788</v>
      </c>
      <c r="Q388" s="4">
        <v>0.98551184939531467</v>
      </c>
      <c r="R388" s="4">
        <v>0.29549478002367918</v>
      </c>
      <c r="S388" s="4">
        <v>0.46594665536031116</v>
      </c>
      <c r="T388" s="4">
        <v>0.24594582171195187</v>
      </c>
      <c r="U388" s="4">
        <v>0.39073896853084639</v>
      </c>
      <c r="V388" s="4">
        <v>0.63704443455980586</v>
      </c>
      <c r="W388" s="4">
        <v>0.34373721033281424</v>
      </c>
      <c r="X388" s="4">
        <v>0.21850231302202905</v>
      </c>
    </row>
    <row r="389" spans="1:24" ht="15.5" x14ac:dyDescent="0.35">
      <c r="A389" s="4" t="s">
        <v>744</v>
      </c>
      <c r="B389" s="4" t="s">
        <v>177</v>
      </c>
      <c r="C389" s="4">
        <v>1</v>
      </c>
      <c r="D389" s="4">
        <v>1</v>
      </c>
      <c r="E389" s="4">
        <v>0.42408994098957853</v>
      </c>
      <c r="F389" s="4">
        <v>0.15011075134868043</v>
      </c>
      <c r="G389" s="4">
        <v>0.35819988892383514</v>
      </c>
      <c r="H389" s="4">
        <v>0.39938284686802938</v>
      </c>
      <c r="I389" s="4">
        <v>0.64357705761166528</v>
      </c>
      <c r="J389" s="4">
        <v>0.39875486491059375</v>
      </c>
      <c r="K389" s="4">
        <v>0.30988898514373747</v>
      </c>
      <c r="L389" s="4">
        <v>0.60811119961133564</v>
      </c>
      <c r="M389" s="4">
        <v>0.44162278095011098</v>
      </c>
      <c r="N389" s="4">
        <v>0.51862039500045265</v>
      </c>
      <c r="O389" s="4">
        <v>0.2546076432306193</v>
      </c>
      <c r="P389" s="4">
        <v>0.62364242935171788</v>
      </c>
      <c r="Q389" s="4">
        <v>0.98551184939531467</v>
      </c>
      <c r="R389" s="4">
        <v>0.29549478002367918</v>
      </c>
      <c r="S389" s="4">
        <v>0.46594665536031116</v>
      </c>
      <c r="T389" s="4">
        <v>0.24594582171195187</v>
      </c>
      <c r="U389" s="4">
        <v>0.39073896853084639</v>
      </c>
      <c r="V389" s="4">
        <v>0.63704443455980586</v>
      </c>
      <c r="W389" s="4">
        <v>0.34373721033281424</v>
      </c>
      <c r="X389" s="4">
        <v>0.21850231302202905</v>
      </c>
    </row>
    <row r="390" spans="1:24" ht="15.5" x14ac:dyDescent="0.35">
      <c r="A390" s="4" t="s">
        <v>744</v>
      </c>
      <c r="B390" s="4" t="s">
        <v>608</v>
      </c>
      <c r="C390" s="4">
        <v>1</v>
      </c>
      <c r="D390" s="4">
        <v>1</v>
      </c>
      <c r="E390" s="4">
        <v>0.42408994098957853</v>
      </c>
      <c r="F390" s="4">
        <v>0.15011075134868043</v>
      </c>
      <c r="G390" s="4">
        <v>0.35819988892383514</v>
      </c>
      <c r="H390" s="4">
        <v>0.39938284686802938</v>
      </c>
      <c r="I390" s="4">
        <v>0.64357705761166528</v>
      </c>
      <c r="J390" s="4">
        <v>0.39875486491059375</v>
      </c>
      <c r="K390" s="4">
        <v>0.30988898514373747</v>
      </c>
      <c r="L390" s="4">
        <v>0.60811119961133564</v>
      </c>
      <c r="M390" s="4">
        <v>0.44162278095011098</v>
      </c>
      <c r="N390" s="4">
        <v>0.51862039500045265</v>
      </c>
      <c r="O390" s="4">
        <v>0.2546076432306193</v>
      </c>
      <c r="P390" s="4">
        <v>0.62364242935171788</v>
      </c>
      <c r="Q390" s="4">
        <v>0.98551184939531467</v>
      </c>
      <c r="R390" s="4">
        <v>0.29549478002367918</v>
      </c>
      <c r="S390" s="4">
        <v>0.46594665536031116</v>
      </c>
      <c r="T390" s="4">
        <v>0.24594582171195187</v>
      </c>
      <c r="U390" s="4">
        <v>0.39073896853084639</v>
      </c>
      <c r="V390" s="4">
        <v>0.63704443455980586</v>
      </c>
      <c r="W390" s="4">
        <v>0.34373721033281424</v>
      </c>
      <c r="X390" s="4">
        <v>0.21850231302202905</v>
      </c>
    </row>
    <row r="391" spans="1:24" ht="15.5" x14ac:dyDescent="0.35">
      <c r="A391" s="4" t="s">
        <v>744</v>
      </c>
      <c r="B391" s="4" t="s">
        <v>609</v>
      </c>
      <c r="C391" s="4">
        <v>1</v>
      </c>
      <c r="D391" s="4">
        <v>1</v>
      </c>
      <c r="E391" s="4">
        <v>0.42408994098957853</v>
      </c>
      <c r="F391" s="4">
        <v>0.15011075134868043</v>
      </c>
      <c r="G391" s="4">
        <v>0.35819988892383514</v>
      </c>
      <c r="H391" s="4">
        <v>0.39938284686802938</v>
      </c>
      <c r="I391" s="4">
        <v>0.64357705761166528</v>
      </c>
      <c r="J391" s="4">
        <v>0.39875486491059375</v>
      </c>
      <c r="K391" s="4">
        <v>0.30988898514373747</v>
      </c>
      <c r="L391" s="4">
        <v>0.60811119961133564</v>
      </c>
      <c r="M391" s="4">
        <v>0.44162278095011098</v>
      </c>
      <c r="N391" s="4">
        <v>0.51862039500045265</v>
      </c>
      <c r="O391" s="4">
        <v>0.2546076432306193</v>
      </c>
      <c r="P391" s="4">
        <v>0.62364242935171788</v>
      </c>
      <c r="Q391" s="4">
        <v>0.98551184939531467</v>
      </c>
      <c r="R391" s="4">
        <v>0.29549478002367918</v>
      </c>
      <c r="S391" s="4">
        <v>0.46594665536031116</v>
      </c>
      <c r="T391" s="4">
        <v>0.24594582171195187</v>
      </c>
      <c r="U391" s="4">
        <v>0.39073896853084639</v>
      </c>
      <c r="V391" s="4">
        <v>0.63704443455980586</v>
      </c>
      <c r="W391" s="4">
        <v>0.34373721033281424</v>
      </c>
      <c r="X391" s="4">
        <v>0.21850231302202905</v>
      </c>
    </row>
    <row r="392" spans="1:24" ht="15.5" x14ac:dyDescent="0.35">
      <c r="A392" s="4" t="s">
        <v>744</v>
      </c>
      <c r="B392" s="4" t="s">
        <v>610</v>
      </c>
      <c r="C392" s="4">
        <v>1</v>
      </c>
      <c r="D392" s="4">
        <v>1</v>
      </c>
      <c r="E392" s="4">
        <v>0.42408994098957853</v>
      </c>
      <c r="F392" s="4">
        <v>0.15011075134868043</v>
      </c>
      <c r="G392" s="4">
        <v>0.35819988892383514</v>
      </c>
      <c r="H392" s="4">
        <v>0.39938284686802938</v>
      </c>
      <c r="I392" s="4">
        <v>0.64357705761166528</v>
      </c>
      <c r="J392" s="4">
        <v>0.39875486491059375</v>
      </c>
      <c r="K392" s="4">
        <v>0.30988898514373747</v>
      </c>
      <c r="L392" s="4">
        <v>0.60811119961133564</v>
      </c>
      <c r="M392" s="4">
        <v>0.44162278095011098</v>
      </c>
      <c r="N392" s="4">
        <v>0.51862039500045265</v>
      </c>
      <c r="O392" s="4">
        <v>0.2546076432306193</v>
      </c>
      <c r="P392" s="4">
        <v>0.62364242935171788</v>
      </c>
      <c r="Q392" s="4">
        <v>0.98551184939531467</v>
      </c>
      <c r="R392" s="4">
        <v>0.29549478002367918</v>
      </c>
      <c r="S392" s="4">
        <v>0.46594665536031116</v>
      </c>
      <c r="T392" s="4">
        <v>0.24594582171195187</v>
      </c>
      <c r="U392" s="4">
        <v>0.39073896853084639</v>
      </c>
      <c r="V392" s="4">
        <v>0.63704443455980586</v>
      </c>
      <c r="W392" s="4">
        <v>0.34373721033281424</v>
      </c>
      <c r="X392" s="4">
        <v>0.21850231302202905</v>
      </c>
    </row>
    <row r="393" spans="1:24" ht="15.5" x14ac:dyDescent="0.35">
      <c r="A393" s="4" t="s">
        <v>744</v>
      </c>
      <c r="B393" s="4" t="s">
        <v>611</v>
      </c>
      <c r="C393" s="4">
        <v>1</v>
      </c>
      <c r="D393" s="4">
        <v>1</v>
      </c>
      <c r="E393" s="4">
        <v>0.42408994098957853</v>
      </c>
      <c r="F393" s="4">
        <v>0.15011075134868043</v>
      </c>
      <c r="G393" s="4">
        <v>0.35819988892383514</v>
      </c>
      <c r="H393" s="4">
        <v>0.39938284686802938</v>
      </c>
      <c r="I393" s="4">
        <v>0.64357705761166528</v>
      </c>
      <c r="J393" s="4">
        <v>0.39875486491059375</v>
      </c>
      <c r="K393" s="4">
        <v>0.30988898514373747</v>
      </c>
      <c r="L393" s="4">
        <v>0.60811119961133564</v>
      </c>
      <c r="M393" s="4">
        <v>0.44162278095011098</v>
      </c>
      <c r="N393" s="4">
        <v>0.51862039500045265</v>
      </c>
      <c r="O393" s="4">
        <v>0.2546076432306193</v>
      </c>
      <c r="P393" s="4">
        <v>0.62364242935171788</v>
      </c>
      <c r="Q393" s="4">
        <v>0.98551184939531467</v>
      </c>
      <c r="R393" s="4">
        <v>0.29549478002367918</v>
      </c>
      <c r="S393" s="4">
        <v>0.46594665536031116</v>
      </c>
      <c r="T393" s="4">
        <v>0.24594582171195187</v>
      </c>
      <c r="U393" s="4">
        <v>0.39073896853084639</v>
      </c>
      <c r="V393" s="4">
        <v>0.63704443455980586</v>
      </c>
      <c r="W393" s="4">
        <v>0.34373721033281424</v>
      </c>
      <c r="X393" s="4">
        <v>0.21850231302202905</v>
      </c>
    </row>
    <row r="394" spans="1:24" ht="15.5" x14ac:dyDescent="0.35">
      <c r="A394" s="4" t="s">
        <v>744</v>
      </c>
      <c r="B394" s="4" t="s">
        <v>612</v>
      </c>
      <c r="C394" s="4">
        <v>1</v>
      </c>
      <c r="D394" s="4">
        <v>1</v>
      </c>
      <c r="E394" s="4">
        <v>0.42408994098957853</v>
      </c>
      <c r="F394" s="4">
        <v>0.15011075134868043</v>
      </c>
      <c r="G394" s="4">
        <v>0.35819988892383514</v>
      </c>
      <c r="H394" s="4">
        <v>0.39938284686802938</v>
      </c>
      <c r="I394" s="4">
        <v>0.64357705761166528</v>
      </c>
      <c r="J394" s="4">
        <v>0.39875486491059375</v>
      </c>
      <c r="K394" s="4">
        <v>0.30988898514373747</v>
      </c>
      <c r="L394" s="4">
        <v>0.60811119961133564</v>
      </c>
      <c r="M394" s="4">
        <v>0.44162278095011098</v>
      </c>
      <c r="N394" s="4">
        <v>0.51862039500045265</v>
      </c>
      <c r="O394" s="4">
        <v>0.2546076432306193</v>
      </c>
      <c r="P394" s="4">
        <v>0.62364242935171788</v>
      </c>
      <c r="Q394" s="4">
        <v>0.98551184939531467</v>
      </c>
      <c r="R394" s="4">
        <v>0.29549478002367918</v>
      </c>
      <c r="S394" s="4">
        <v>0.46594665536031116</v>
      </c>
      <c r="T394" s="4">
        <v>0.24594582171195187</v>
      </c>
      <c r="U394" s="4">
        <v>0.39073896853084639</v>
      </c>
      <c r="V394" s="4">
        <v>0.63704443455980586</v>
      </c>
      <c r="W394" s="4">
        <v>0.34373721033281424</v>
      </c>
      <c r="X394" s="4">
        <v>0.21850231302202905</v>
      </c>
    </row>
    <row r="395" spans="1:24" ht="15.5" x14ac:dyDescent="0.35">
      <c r="A395" s="4" t="s">
        <v>744</v>
      </c>
      <c r="B395" s="4" t="s">
        <v>236</v>
      </c>
      <c r="C395" s="4">
        <v>1</v>
      </c>
      <c r="D395" s="4">
        <v>1</v>
      </c>
      <c r="E395" s="4">
        <v>0.42408994098957853</v>
      </c>
      <c r="F395" s="4">
        <v>0.15011075134868043</v>
      </c>
      <c r="G395" s="4">
        <v>0.35819988892383514</v>
      </c>
      <c r="H395" s="4">
        <v>0.39938284686802938</v>
      </c>
      <c r="I395" s="4">
        <v>0.64357705761166528</v>
      </c>
      <c r="J395" s="4">
        <v>0.39875486491059375</v>
      </c>
      <c r="K395" s="4">
        <v>0.30988898514373747</v>
      </c>
      <c r="L395" s="4">
        <v>0.60811119961133564</v>
      </c>
      <c r="M395" s="4">
        <v>0.44162278095011098</v>
      </c>
      <c r="N395" s="4">
        <v>0.51862039500045265</v>
      </c>
      <c r="O395" s="4">
        <v>0.2546076432306193</v>
      </c>
      <c r="P395" s="4">
        <v>0.62364242935171788</v>
      </c>
      <c r="Q395" s="4">
        <v>0.98551184939531467</v>
      </c>
      <c r="R395" s="4">
        <v>0.29549478002367918</v>
      </c>
      <c r="S395" s="4">
        <v>0.46594665536031116</v>
      </c>
      <c r="T395" s="4">
        <v>0.24594582171195187</v>
      </c>
      <c r="U395" s="4">
        <v>0.39073896853084639</v>
      </c>
      <c r="V395" s="4">
        <v>0.63704443455980586</v>
      </c>
      <c r="W395" s="4">
        <v>0.34373721033281424</v>
      </c>
      <c r="X395" s="4">
        <v>0.21850231302202905</v>
      </c>
    </row>
    <row r="396" spans="1:24" ht="15.5" x14ac:dyDescent="0.35">
      <c r="A396" s="4" t="s">
        <v>744</v>
      </c>
      <c r="B396" s="4" t="s">
        <v>178</v>
      </c>
      <c r="C396" s="4">
        <v>1</v>
      </c>
      <c r="D396" s="4">
        <v>1</v>
      </c>
      <c r="E396" s="4">
        <v>0.42408994098957853</v>
      </c>
      <c r="F396" s="4">
        <v>0.15011075134868043</v>
      </c>
      <c r="G396" s="4">
        <v>0.35819988892383514</v>
      </c>
      <c r="H396" s="4">
        <v>0.39938284686802938</v>
      </c>
      <c r="I396" s="4">
        <v>0.64357705761166528</v>
      </c>
      <c r="J396" s="4">
        <v>0.39875486491059375</v>
      </c>
      <c r="K396" s="4">
        <v>0.30988898514373747</v>
      </c>
      <c r="L396" s="4">
        <v>0.60811119961133564</v>
      </c>
      <c r="M396" s="4">
        <v>0.44162278095011098</v>
      </c>
      <c r="N396" s="4">
        <v>0.51862039500045265</v>
      </c>
      <c r="O396" s="4">
        <v>0.2546076432306193</v>
      </c>
      <c r="P396" s="4">
        <v>0.62364242935171788</v>
      </c>
      <c r="Q396" s="4">
        <v>0.98551184939531467</v>
      </c>
      <c r="R396" s="4">
        <v>0.29549478002367918</v>
      </c>
      <c r="S396" s="4">
        <v>0.46594665536031116</v>
      </c>
      <c r="T396" s="4">
        <v>0.24594582171195187</v>
      </c>
      <c r="U396" s="4">
        <v>0.39073896853084639</v>
      </c>
      <c r="V396" s="4">
        <v>0.63704443455980586</v>
      </c>
      <c r="W396" s="4">
        <v>0.34373721033281424</v>
      </c>
      <c r="X396" s="4">
        <v>0.21850231302202905</v>
      </c>
    </row>
    <row r="397" spans="1:24" ht="15.5" x14ac:dyDescent="0.35">
      <c r="A397" s="4" t="s">
        <v>744</v>
      </c>
      <c r="B397" s="4" t="s">
        <v>613</v>
      </c>
      <c r="C397" s="4">
        <v>1</v>
      </c>
      <c r="D397" s="4">
        <v>1</v>
      </c>
      <c r="E397" s="4">
        <v>0.42408994098957853</v>
      </c>
      <c r="F397" s="4">
        <v>0.15011075134868043</v>
      </c>
      <c r="G397" s="4">
        <v>0.35819988892383514</v>
      </c>
      <c r="H397" s="4">
        <v>0.39938284686802938</v>
      </c>
      <c r="I397" s="4">
        <v>0.64357705761166528</v>
      </c>
      <c r="J397" s="4">
        <v>0.39875486491059375</v>
      </c>
      <c r="K397" s="4">
        <v>0.30988898514373747</v>
      </c>
      <c r="L397" s="4">
        <v>0.60811119961133564</v>
      </c>
      <c r="M397" s="4">
        <v>0.44162278095011098</v>
      </c>
      <c r="N397" s="4">
        <v>0.51862039500045265</v>
      </c>
      <c r="O397" s="4">
        <v>0.2546076432306193</v>
      </c>
      <c r="P397" s="4">
        <v>0.62364242935171788</v>
      </c>
      <c r="Q397" s="4">
        <v>0.98551184939531467</v>
      </c>
      <c r="R397" s="4">
        <v>0.29549478002367918</v>
      </c>
      <c r="S397" s="4">
        <v>0.46594665536031116</v>
      </c>
      <c r="T397" s="4">
        <v>0.24594582171195187</v>
      </c>
      <c r="U397" s="4">
        <v>0.39073896853084639</v>
      </c>
      <c r="V397" s="4">
        <v>0.63704443455980586</v>
      </c>
      <c r="W397" s="4">
        <v>0.34373721033281424</v>
      </c>
      <c r="X397" s="4">
        <v>0.21850231302202905</v>
      </c>
    </row>
    <row r="398" spans="1:24" ht="15.5" x14ac:dyDescent="0.35">
      <c r="A398" s="4" t="s">
        <v>744</v>
      </c>
      <c r="B398" s="4" t="s">
        <v>614</v>
      </c>
      <c r="C398" s="4">
        <v>1</v>
      </c>
      <c r="D398" s="4">
        <v>1</v>
      </c>
      <c r="E398" s="4">
        <v>0.42408994098957853</v>
      </c>
      <c r="F398" s="4">
        <v>0.15011075134868043</v>
      </c>
      <c r="G398" s="4">
        <v>0.35819988892383514</v>
      </c>
      <c r="H398" s="4">
        <v>0.39938284686802938</v>
      </c>
      <c r="I398" s="4">
        <v>0.64357705761166528</v>
      </c>
      <c r="J398" s="4">
        <v>0.39875486491059375</v>
      </c>
      <c r="K398" s="4">
        <v>0.30988898514373747</v>
      </c>
      <c r="L398" s="4">
        <v>0.60811119961133564</v>
      </c>
      <c r="M398" s="4">
        <v>0.44162278095011098</v>
      </c>
      <c r="N398" s="4">
        <v>0.51862039500045265</v>
      </c>
      <c r="O398" s="4">
        <v>0.2546076432306193</v>
      </c>
      <c r="P398" s="4">
        <v>0.62364242935171788</v>
      </c>
      <c r="Q398" s="4">
        <v>0.98551184939531467</v>
      </c>
      <c r="R398" s="4">
        <v>0.29549478002367918</v>
      </c>
      <c r="S398" s="4">
        <v>0.46594665536031116</v>
      </c>
      <c r="T398" s="4">
        <v>0.24594582171195187</v>
      </c>
      <c r="U398" s="4">
        <v>0.39073896853084639</v>
      </c>
      <c r="V398" s="4">
        <v>0.63704443455980586</v>
      </c>
      <c r="W398" s="4">
        <v>0.34373721033281424</v>
      </c>
      <c r="X398" s="4">
        <v>0.21850231302202905</v>
      </c>
    </row>
    <row r="399" spans="1:24" ht="15.5" x14ac:dyDescent="0.35">
      <c r="A399" s="4" t="s">
        <v>744</v>
      </c>
      <c r="B399" s="4" t="s">
        <v>615</v>
      </c>
      <c r="C399" s="4">
        <v>1</v>
      </c>
      <c r="D399" s="4">
        <v>1</v>
      </c>
      <c r="E399" s="4">
        <v>0.42408994098957853</v>
      </c>
      <c r="F399" s="4">
        <v>0.15011075134868043</v>
      </c>
      <c r="G399" s="4">
        <v>0.35819988892383514</v>
      </c>
      <c r="H399" s="4">
        <v>0.39938284686802938</v>
      </c>
      <c r="I399" s="4">
        <v>0.64357705761166528</v>
      </c>
      <c r="J399" s="4">
        <v>0.39875486491059375</v>
      </c>
      <c r="K399" s="4">
        <v>0.30988898514373747</v>
      </c>
      <c r="L399" s="4">
        <v>0.60811119961133564</v>
      </c>
      <c r="M399" s="4">
        <v>0.44162278095011098</v>
      </c>
      <c r="N399" s="4">
        <v>0.51862039500045265</v>
      </c>
      <c r="O399" s="4">
        <v>0.2546076432306193</v>
      </c>
      <c r="P399" s="4">
        <v>0.62364242935171788</v>
      </c>
      <c r="Q399" s="4">
        <v>0.98551184939531467</v>
      </c>
      <c r="R399" s="4">
        <v>0.29549478002367918</v>
      </c>
      <c r="S399" s="4">
        <v>0.46594665536031116</v>
      </c>
      <c r="T399" s="4">
        <v>0.24594582171195187</v>
      </c>
      <c r="U399" s="4">
        <v>0.39073896853084639</v>
      </c>
      <c r="V399" s="4">
        <v>0.63704443455980586</v>
      </c>
      <c r="W399" s="4">
        <v>0.34373721033281424</v>
      </c>
      <c r="X399" s="4">
        <v>0.21850231302202905</v>
      </c>
    </row>
    <row r="400" spans="1:24" ht="15.5" x14ac:dyDescent="0.35">
      <c r="A400" s="4" t="s">
        <v>744</v>
      </c>
      <c r="B400" s="4" t="s">
        <v>616</v>
      </c>
      <c r="C400" s="4">
        <v>1</v>
      </c>
      <c r="D400" s="4">
        <v>1</v>
      </c>
      <c r="E400" s="4">
        <v>0.42408994098957853</v>
      </c>
      <c r="F400" s="4">
        <v>0.15011075134868043</v>
      </c>
      <c r="G400" s="4">
        <v>0.35819988892383514</v>
      </c>
      <c r="H400" s="4">
        <v>0.39938284686802938</v>
      </c>
      <c r="I400" s="4">
        <v>0.64357705761166528</v>
      </c>
      <c r="J400" s="4">
        <v>0.39875486491059375</v>
      </c>
      <c r="K400" s="4">
        <v>0.30988898514373747</v>
      </c>
      <c r="L400" s="4">
        <v>0.60811119961133564</v>
      </c>
      <c r="M400" s="4">
        <v>0.44162278095011098</v>
      </c>
      <c r="N400" s="4">
        <v>0.51862039500045265</v>
      </c>
      <c r="O400" s="4">
        <v>0.2546076432306193</v>
      </c>
      <c r="P400" s="4">
        <v>0.62364242935171788</v>
      </c>
      <c r="Q400" s="4">
        <v>0.98551184939531467</v>
      </c>
      <c r="R400" s="4">
        <v>0.29549478002367918</v>
      </c>
      <c r="S400" s="4">
        <v>0.46594665536031116</v>
      </c>
      <c r="T400" s="4">
        <v>0.24594582171195187</v>
      </c>
      <c r="U400" s="4">
        <v>0.39073896853084639</v>
      </c>
      <c r="V400" s="4">
        <v>0.63704443455980586</v>
      </c>
      <c r="W400" s="4">
        <v>0.34373721033281424</v>
      </c>
      <c r="X400" s="4">
        <v>0.21850231302202905</v>
      </c>
    </row>
    <row r="401" spans="1:24" ht="15.5" x14ac:dyDescent="0.35">
      <c r="A401" s="4" t="s">
        <v>744</v>
      </c>
      <c r="B401" s="4" t="s">
        <v>617</v>
      </c>
      <c r="C401" s="4">
        <v>1</v>
      </c>
      <c r="D401" s="4">
        <v>1</v>
      </c>
      <c r="E401" s="4">
        <v>0.42408994098957853</v>
      </c>
      <c r="F401" s="4">
        <v>0.15011075134868043</v>
      </c>
      <c r="G401" s="4">
        <v>0.35819988892383514</v>
      </c>
      <c r="H401" s="4">
        <v>0.39938284686802938</v>
      </c>
      <c r="I401" s="4">
        <v>0.64357705761166528</v>
      </c>
      <c r="J401" s="4">
        <v>0.39875486491059375</v>
      </c>
      <c r="K401" s="4">
        <v>0.30988898514373747</v>
      </c>
      <c r="L401" s="4">
        <v>0.60811119961133564</v>
      </c>
      <c r="M401" s="4">
        <v>0.44162278095011098</v>
      </c>
      <c r="N401" s="4">
        <v>0.51862039500045265</v>
      </c>
      <c r="O401" s="4">
        <v>0.2546076432306193</v>
      </c>
      <c r="P401" s="4">
        <v>0.62364242935171788</v>
      </c>
      <c r="Q401" s="4">
        <v>0.98551184939531467</v>
      </c>
      <c r="R401" s="4">
        <v>0.29549478002367918</v>
      </c>
      <c r="S401" s="4">
        <v>0.46594665536031116</v>
      </c>
      <c r="T401" s="4">
        <v>0.24594582171195187</v>
      </c>
      <c r="U401" s="4">
        <v>0.39073896853084639</v>
      </c>
      <c r="V401" s="4">
        <v>0.63704443455980586</v>
      </c>
      <c r="W401" s="4">
        <v>0.34373721033281424</v>
      </c>
      <c r="X401" s="4">
        <v>0.21850231302202905</v>
      </c>
    </row>
    <row r="402" spans="1:24" ht="15.5" x14ac:dyDescent="0.35">
      <c r="A402" s="4" t="s">
        <v>744</v>
      </c>
      <c r="B402" s="4" t="s">
        <v>237</v>
      </c>
      <c r="C402" s="4">
        <v>1</v>
      </c>
      <c r="D402" s="4">
        <v>1</v>
      </c>
      <c r="E402" s="4">
        <v>0.42408994098957853</v>
      </c>
      <c r="F402" s="4">
        <v>0.15011075134868043</v>
      </c>
      <c r="G402" s="4">
        <v>0.35819988892383514</v>
      </c>
      <c r="H402" s="4">
        <v>0.39938284686802938</v>
      </c>
      <c r="I402" s="4">
        <v>0.64357705761166528</v>
      </c>
      <c r="J402" s="4">
        <v>0.39875486491059375</v>
      </c>
      <c r="K402" s="4">
        <v>0.30988898514373747</v>
      </c>
      <c r="L402" s="4">
        <v>0.60811119961133564</v>
      </c>
      <c r="M402" s="4">
        <v>0.44162278095011098</v>
      </c>
      <c r="N402" s="4">
        <v>0.51862039500045265</v>
      </c>
      <c r="O402" s="4">
        <v>0.2546076432306193</v>
      </c>
      <c r="P402" s="4">
        <v>0.62364242935171788</v>
      </c>
      <c r="Q402" s="4">
        <v>0.98551184939531467</v>
      </c>
      <c r="R402" s="4">
        <v>0.29549478002367918</v>
      </c>
      <c r="S402" s="4">
        <v>0.46594665536031116</v>
      </c>
      <c r="T402" s="4">
        <v>0.24594582171195187</v>
      </c>
      <c r="U402" s="4">
        <v>0.39073896853084639</v>
      </c>
      <c r="V402" s="4">
        <v>0.63704443455980586</v>
      </c>
      <c r="W402" s="4">
        <v>0.34373721033281424</v>
      </c>
      <c r="X402" s="4">
        <v>0.21850231302202905</v>
      </c>
    </row>
    <row r="403" spans="1:24" ht="15.5" x14ac:dyDescent="0.35">
      <c r="A403" s="4" t="s">
        <v>744</v>
      </c>
      <c r="B403" s="4" t="s">
        <v>179</v>
      </c>
      <c r="C403" s="4">
        <v>1</v>
      </c>
      <c r="D403" s="4">
        <v>1</v>
      </c>
      <c r="E403" s="4">
        <v>0.42408994098957853</v>
      </c>
      <c r="F403" s="4">
        <v>0.15011075134868043</v>
      </c>
      <c r="G403" s="4">
        <v>0.35819988892383514</v>
      </c>
      <c r="H403" s="4">
        <v>0.39938284686802938</v>
      </c>
      <c r="I403" s="4">
        <v>0.64357705761166528</v>
      </c>
      <c r="J403" s="4">
        <v>0.39875486491059375</v>
      </c>
      <c r="K403" s="4">
        <v>0.30988898514373747</v>
      </c>
      <c r="L403" s="4">
        <v>0.60811119961133564</v>
      </c>
      <c r="M403" s="4">
        <v>0.44162278095011098</v>
      </c>
      <c r="N403" s="4">
        <v>0.51862039500045265</v>
      </c>
      <c r="O403" s="4">
        <v>0.2546076432306193</v>
      </c>
      <c r="P403" s="4">
        <v>0.62364242935171788</v>
      </c>
      <c r="Q403" s="4">
        <v>0.98551184939531467</v>
      </c>
      <c r="R403" s="4">
        <v>0.29549478002367918</v>
      </c>
      <c r="S403" s="4">
        <v>0.46594665536031116</v>
      </c>
      <c r="T403" s="4">
        <v>0.24594582171195187</v>
      </c>
      <c r="U403" s="4">
        <v>0.39073896853084639</v>
      </c>
      <c r="V403" s="4">
        <v>0.63704443455980586</v>
      </c>
      <c r="W403" s="4">
        <v>0.34373721033281424</v>
      </c>
      <c r="X403" s="4">
        <v>0.21850231302202905</v>
      </c>
    </row>
    <row r="404" spans="1:24" ht="15.5" x14ac:dyDescent="0.35">
      <c r="A404" s="4" t="s">
        <v>744</v>
      </c>
      <c r="B404" s="4" t="s">
        <v>618</v>
      </c>
      <c r="C404" s="4">
        <v>1</v>
      </c>
      <c r="D404" s="4">
        <v>1</v>
      </c>
      <c r="E404" s="4">
        <v>0.42408994098957853</v>
      </c>
      <c r="F404" s="4">
        <v>0.15011075134868043</v>
      </c>
      <c r="G404" s="4">
        <v>0.35819988892383514</v>
      </c>
      <c r="H404" s="4">
        <v>0.39938284686802938</v>
      </c>
      <c r="I404" s="4">
        <v>0.64357705761166528</v>
      </c>
      <c r="J404" s="4">
        <v>0.39875486491059375</v>
      </c>
      <c r="K404" s="4">
        <v>0.30988898514373747</v>
      </c>
      <c r="L404" s="4">
        <v>0.60811119961133564</v>
      </c>
      <c r="M404" s="4">
        <v>0.44162278095011098</v>
      </c>
      <c r="N404" s="4">
        <v>0.51862039500045265</v>
      </c>
      <c r="O404" s="4">
        <v>0.2546076432306193</v>
      </c>
      <c r="P404" s="4">
        <v>0.62364242935171788</v>
      </c>
      <c r="Q404" s="4">
        <v>0.98551184939531467</v>
      </c>
      <c r="R404" s="4">
        <v>0.29549478002367918</v>
      </c>
      <c r="S404" s="4">
        <v>0.46594665536031116</v>
      </c>
      <c r="T404" s="4">
        <v>0.24594582171195187</v>
      </c>
      <c r="U404" s="4">
        <v>0.39073896853084639</v>
      </c>
      <c r="V404" s="4">
        <v>0.63704443455980586</v>
      </c>
      <c r="W404" s="4">
        <v>0.34373721033281424</v>
      </c>
      <c r="X404" s="4">
        <v>0.21850231302202905</v>
      </c>
    </row>
    <row r="405" spans="1:24" ht="15.5" x14ac:dyDescent="0.35">
      <c r="A405" s="4" t="s">
        <v>744</v>
      </c>
      <c r="B405" s="4" t="s">
        <v>619</v>
      </c>
      <c r="C405" s="4">
        <v>1</v>
      </c>
      <c r="D405" s="4">
        <v>1</v>
      </c>
      <c r="E405" s="4">
        <v>0.42408994098957853</v>
      </c>
      <c r="F405" s="4">
        <v>0.15011075134868043</v>
      </c>
      <c r="G405" s="4">
        <v>0.35819988892383514</v>
      </c>
      <c r="H405" s="4">
        <v>0.39938284686802938</v>
      </c>
      <c r="I405" s="4">
        <v>0.64357705761166528</v>
      </c>
      <c r="J405" s="4">
        <v>0.39875486491059375</v>
      </c>
      <c r="K405" s="4">
        <v>0.30988898514373747</v>
      </c>
      <c r="L405" s="4">
        <v>0.60811119961133564</v>
      </c>
      <c r="M405" s="4">
        <v>0.44162278095011098</v>
      </c>
      <c r="N405" s="4">
        <v>0.51862039500045265</v>
      </c>
      <c r="O405" s="4">
        <v>0.2546076432306193</v>
      </c>
      <c r="P405" s="4">
        <v>0.62364242935171788</v>
      </c>
      <c r="Q405" s="4">
        <v>0.98551184939531467</v>
      </c>
      <c r="R405" s="4">
        <v>0.29549478002367918</v>
      </c>
      <c r="S405" s="4">
        <v>0.46594665536031116</v>
      </c>
      <c r="T405" s="4">
        <v>0.24594582171195187</v>
      </c>
      <c r="U405" s="4">
        <v>0.39073896853084639</v>
      </c>
      <c r="V405" s="4">
        <v>0.63704443455980586</v>
      </c>
      <c r="W405" s="4">
        <v>0.34373721033281424</v>
      </c>
      <c r="X405" s="4">
        <v>0.21850231302202905</v>
      </c>
    </row>
    <row r="406" spans="1:24" ht="15.5" x14ac:dyDescent="0.35">
      <c r="A406" s="4" t="s">
        <v>744</v>
      </c>
      <c r="B406" s="4" t="s">
        <v>620</v>
      </c>
      <c r="C406" s="4">
        <v>1</v>
      </c>
      <c r="D406" s="4">
        <v>1</v>
      </c>
      <c r="E406" s="4">
        <v>0.42408994098957853</v>
      </c>
      <c r="F406" s="4">
        <v>0.15011075134868043</v>
      </c>
      <c r="G406" s="4">
        <v>0.35819988892383514</v>
      </c>
      <c r="H406" s="4">
        <v>0.39938284686802938</v>
      </c>
      <c r="I406" s="4">
        <v>0.64357705761166528</v>
      </c>
      <c r="J406" s="4">
        <v>0.39875486491059375</v>
      </c>
      <c r="K406" s="4">
        <v>0.30988898514373747</v>
      </c>
      <c r="L406" s="4">
        <v>0.60811119961133564</v>
      </c>
      <c r="M406" s="4">
        <v>0.44162278095011098</v>
      </c>
      <c r="N406" s="4">
        <v>0.51862039500045265</v>
      </c>
      <c r="O406" s="4">
        <v>0.2546076432306193</v>
      </c>
      <c r="P406" s="4">
        <v>0.62364242935171788</v>
      </c>
      <c r="Q406" s="4">
        <v>0.98551184939531467</v>
      </c>
      <c r="R406" s="4">
        <v>0.29549478002367918</v>
      </c>
      <c r="S406" s="4">
        <v>0.46594665536031116</v>
      </c>
      <c r="T406" s="4">
        <v>0.24594582171195187</v>
      </c>
      <c r="U406" s="4">
        <v>0.39073896853084639</v>
      </c>
      <c r="V406" s="4">
        <v>0.63704443455980586</v>
      </c>
      <c r="W406" s="4">
        <v>0.34373721033281424</v>
      </c>
      <c r="X406" s="4">
        <v>0.21850231302202905</v>
      </c>
    </row>
    <row r="407" spans="1:24" ht="15.5" x14ac:dyDescent="0.35">
      <c r="A407" s="4" t="s">
        <v>744</v>
      </c>
      <c r="B407" s="4" t="s">
        <v>621</v>
      </c>
      <c r="C407" s="4">
        <v>1</v>
      </c>
      <c r="D407" s="4">
        <v>1</v>
      </c>
      <c r="E407" s="4">
        <v>0.42408994098957853</v>
      </c>
      <c r="F407" s="4">
        <v>0.15011075134868043</v>
      </c>
      <c r="G407" s="4">
        <v>0.35819988892383514</v>
      </c>
      <c r="H407" s="4">
        <v>0.39938284686802938</v>
      </c>
      <c r="I407" s="4">
        <v>0.64357705761166528</v>
      </c>
      <c r="J407" s="4">
        <v>0.39875486491059375</v>
      </c>
      <c r="K407" s="4">
        <v>0.30988898514373747</v>
      </c>
      <c r="L407" s="4">
        <v>0.60811119961133564</v>
      </c>
      <c r="M407" s="4">
        <v>0.44162278095011098</v>
      </c>
      <c r="N407" s="4">
        <v>0.51862039500045265</v>
      </c>
      <c r="O407" s="4">
        <v>0.2546076432306193</v>
      </c>
      <c r="P407" s="4">
        <v>0.62364242935171788</v>
      </c>
      <c r="Q407" s="4">
        <v>0.98551184939531467</v>
      </c>
      <c r="R407" s="4">
        <v>0.29549478002367918</v>
      </c>
      <c r="S407" s="4">
        <v>0.46594665536031116</v>
      </c>
      <c r="T407" s="4">
        <v>0.24594582171195187</v>
      </c>
      <c r="U407" s="4">
        <v>0.39073896853084639</v>
      </c>
      <c r="V407" s="4">
        <v>0.63704443455980586</v>
      </c>
      <c r="W407" s="4">
        <v>0.34373721033281424</v>
      </c>
      <c r="X407" s="4">
        <v>0.21850231302202905</v>
      </c>
    </row>
    <row r="408" spans="1:24" ht="15.5" x14ac:dyDescent="0.35">
      <c r="A408" s="4" t="s">
        <v>744</v>
      </c>
      <c r="B408" s="4" t="s">
        <v>622</v>
      </c>
      <c r="C408" s="4">
        <v>1</v>
      </c>
      <c r="D408" s="4">
        <v>1</v>
      </c>
      <c r="E408" s="4">
        <v>0.42408994098957853</v>
      </c>
      <c r="F408" s="4">
        <v>0.15011075134868043</v>
      </c>
      <c r="G408" s="4">
        <v>0.35819988892383514</v>
      </c>
      <c r="H408" s="4">
        <v>0.39938284686802938</v>
      </c>
      <c r="I408" s="4">
        <v>0.64357705761166528</v>
      </c>
      <c r="J408" s="4">
        <v>0.39875486491059375</v>
      </c>
      <c r="K408" s="4">
        <v>0.30988898514373747</v>
      </c>
      <c r="L408" s="4">
        <v>0.60811119961133564</v>
      </c>
      <c r="M408" s="4">
        <v>0.44162278095011098</v>
      </c>
      <c r="N408" s="4">
        <v>0.51862039500045265</v>
      </c>
      <c r="O408" s="4">
        <v>0.2546076432306193</v>
      </c>
      <c r="P408" s="4">
        <v>0.62364242935171788</v>
      </c>
      <c r="Q408" s="4">
        <v>0.98551184939531467</v>
      </c>
      <c r="R408" s="4">
        <v>0.29549478002367918</v>
      </c>
      <c r="S408" s="4">
        <v>0.46594665536031116</v>
      </c>
      <c r="T408" s="4">
        <v>0.24594582171195187</v>
      </c>
      <c r="U408" s="4">
        <v>0.39073896853084639</v>
      </c>
      <c r="V408" s="4">
        <v>0.63704443455980586</v>
      </c>
      <c r="W408" s="4">
        <v>0.34373721033281424</v>
      </c>
      <c r="X408" s="4">
        <v>0.21850231302202905</v>
      </c>
    </row>
    <row r="409" spans="1:24" ht="15.5" x14ac:dyDescent="0.35">
      <c r="A409" s="4" t="s">
        <v>744</v>
      </c>
      <c r="B409" s="4" t="s">
        <v>238</v>
      </c>
      <c r="C409" s="4">
        <v>1</v>
      </c>
      <c r="D409" s="4">
        <v>1</v>
      </c>
      <c r="E409" s="4">
        <v>0.42408994098957853</v>
      </c>
      <c r="F409" s="4">
        <v>0.15011075134868043</v>
      </c>
      <c r="G409" s="4">
        <v>0.35819988892383514</v>
      </c>
      <c r="H409" s="4">
        <v>0.39938284686802938</v>
      </c>
      <c r="I409" s="4">
        <v>0.64357705761166528</v>
      </c>
      <c r="J409" s="4">
        <v>0.39875486491059375</v>
      </c>
      <c r="K409" s="4">
        <v>0.30988898514373747</v>
      </c>
      <c r="L409" s="4">
        <v>0.60811119961133564</v>
      </c>
      <c r="M409" s="4">
        <v>0.44162278095011098</v>
      </c>
      <c r="N409" s="4">
        <v>0.51862039500045265</v>
      </c>
      <c r="O409" s="4">
        <v>0.2546076432306193</v>
      </c>
      <c r="P409" s="4">
        <v>0.62364242935171788</v>
      </c>
      <c r="Q409" s="4">
        <v>0.98551184939531467</v>
      </c>
      <c r="R409" s="4">
        <v>0.29549478002367918</v>
      </c>
      <c r="S409" s="4">
        <v>0.46594665536031116</v>
      </c>
      <c r="T409" s="4">
        <v>0.24594582171195187</v>
      </c>
      <c r="U409" s="4">
        <v>0.39073896853084639</v>
      </c>
      <c r="V409" s="4">
        <v>0.63704443455980586</v>
      </c>
      <c r="W409" s="4">
        <v>0.34373721033281424</v>
      </c>
      <c r="X409" s="4">
        <v>0.21850231302202905</v>
      </c>
    </row>
    <row r="410" spans="1:24" ht="15.5" x14ac:dyDescent="0.35">
      <c r="A410" s="4" t="s">
        <v>744</v>
      </c>
      <c r="B410" s="4" t="s">
        <v>180</v>
      </c>
      <c r="C410" s="4">
        <v>1</v>
      </c>
      <c r="D410" s="4">
        <v>1</v>
      </c>
      <c r="E410" s="4">
        <v>0.42408994098957853</v>
      </c>
      <c r="F410" s="4">
        <v>0.15011075134868043</v>
      </c>
      <c r="G410" s="4">
        <v>0.35819988892383514</v>
      </c>
      <c r="H410" s="4">
        <v>0.39938284686802938</v>
      </c>
      <c r="I410" s="4">
        <v>0.64357705761166528</v>
      </c>
      <c r="J410" s="4">
        <v>0.39875486491059375</v>
      </c>
      <c r="K410" s="4">
        <v>0.30988898514373747</v>
      </c>
      <c r="L410" s="4">
        <v>0.60811119961133564</v>
      </c>
      <c r="M410" s="4">
        <v>0.44162278095011098</v>
      </c>
      <c r="N410" s="4">
        <v>0.51862039500045265</v>
      </c>
      <c r="O410" s="4">
        <v>0.2546076432306193</v>
      </c>
      <c r="P410" s="4">
        <v>0.62364242935171788</v>
      </c>
      <c r="Q410" s="4">
        <v>0.98551184939531467</v>
      </c>
      <c r="R410" s="4">
        <v>0.29549478002367918</v>
      </c>
      <c r="S410" s="4">
        <v>0.46594665536031116</v>
      </c>
      <c r="T410" s="4">
        <v>0.24594582171195187</v>
      </c>
      <c r="U410" s="4">
        <v>0.39073896853084639</v>
      </c>
      <c r="V410" s="4">
        <v>0.63704443455980586</v>
      </c>
      <c r="W410" s="4">
        <v>0.34373721033281424</v>
      </c>
      <c r="X410" s="4">
        <v>0.21850231302202905</v>
      </c>
    </row>
    <row r="411" spans="1:24" ht="15.5" x14ac:dyDescent="0.35">
      <c r="A411" s="4" t="s">
        <v>744</v>
      </c>
      <c r="B411" s="4" t="s">
        <v>623</v>
      </c>
      <c r="C411" s="4">
        <v>1</v>
      </c>
      <c r="D411" s="4">
        <v>1</v>
      </c>
      <c r="E411" s="4">
        <v>0.42408994098957853</v>
      </c>
      <c r="F411" s="4">
        <v>0.15011075134868043</v>
      </c>
      <c r="G411" s="4">
        <v>0.35819988892383514</v>
      </c>
      <c r="H411" s="4">
        <v>0.39938284686802938</v>
      </c>
      <c r="I411" s="4">
        <v>0.64357705761166528</v>
      </c>
      <c r="J411" s="4">
        <v>0.39875486491059375</v>
      </c>
      <c r="K411" s="4">
        <v>0.30988898514373747</v>
      </c>
      <c r="L411" s="4">
        <v>0.60811119961133564</v>
      </c>
      <c r="M411" s="4">
        <v>0.44162278095011098</v>
      </c>
      <c r="N411" s="4">
        <v>0.51862039500045265</v>
      </c>
      <c r="O411" s="4">
        <v>0.2546076432306193</v>
      </c>
      <c r="P411" s="4">
        <v>0.62364242935171788</v>
      </c>
      <c r="Q411" s="4">
        <v>0.98551184939531467</v>
      </c>
      <c r="R411" s="4">
        <v>0.29549478002367918</v>
      </c>
      <c r="S411" s="4">
        <v>0.46594665536031116</v>
      </c>
      <c r="T411" s="4">
        <v>0.24594582171195187</v>
      </c>
      <c r="U411" s="4">
        <v>0.39073896853084639</v>
      </c>
      <c r="V411" s="4">
        <v>0.63704443455980586</v>
      </c>
      <c r="W411" s="4">
        <v>0.34373721033281424</v>
      </c>
      <c r="X411" s="4">
        <v>0.21850231302202905</v>
      </c>
    </row>
    <row r="412" spans="1:24" ht="15.5" x14ac:dyDescent="0.35">
      <c r="A412" s="4" t="s">
        <v>744</v>
      </c>
      <c r="B412" s="4" t="s">
        <v>624</v>
      </c>
      <c r="C412" s="4">
        <v>1</v>
      </c>
      <c r="D412" s="4">
        <v>1</v>
      </c>
      <c r="E412" s="4">
        <v>0.42408994098957853</v>
      </c>
      <c r="F412" s="4">
        <v>0.15011075134868043</v>
      </c>
      <c r="G412" s="4">
        <v>0.35819988892383514</v>
      </c>
      <c r="H412" s="4">
        <v>0.39938284686802938</v>
      </c>
      <c r="I412" s="4">
        <v>0.64357705761166528</v>
      </c>
      <c r="J412" s="4">
        <v>0.39875486491059375</v>
      </c>
      <c r="K412" s="4">
        <v>0.30988898514373747</v>
      </c>
      <c r="L412" s="4">
        <v>0.60811119961133564</v>
      </c>
      <c r="M412" s="4">
        <v>0.44162278095011098</v>
      </c>
      <c r="N412" s="4">
        <v>0.51862039500045265</v>
      </c>
      <c r="O412" s="4">
        <v>0.2546076432306193</v>
      </c>
      <c r="P412" s="4">
        <v>0.62364242935171788</v>
      </c>
      <c r="Q412" s="4">
        <v>0.98551184939531467</v>
      </c>
      <c r="R412" s="4">
        <v>0.29549478002367918</v>
      </c>
      <c r="S412" s="4">
        <v>0.46594665536031116</v>
      </c>
      <c r="T412" s="4">
        <v>0.24594582171195187</v>
      </c>
      <c r="U412" s="4">
        <v>0.39073896853084639</v>
      </c>
      <c r="V412" s="4">
        <v>0.63704443455980586</v>
      </c>
      <c r="W412" s="4">
        <v>0.34373721033281424</v>
      </c>
      <c r="X412" s="4">
        <v>0.21850231302202905</v>
      </c>
    </row>
    <row r="413" spans="1:24" ht="15.5" x14ac:dyDescent="0.35">
      <c r="A413" s="4" t="s">
        <v>744</v>
      </c>
      <c r="B413" s="4" t="s">
        <v>625</v>
      </c>
      <c r="C413" s="4">
        <v>1</v>
      </c>
      <c r="D413" s="4">
        <v>1</v>
      </c>
      <c r="E413" s="4">
        <v>0.42408994098957853</v>
      </c>
      <c r="F413" s="4">
        <v>0.15011075134868043</v>
      </c>
      <c r="G413" s="4">
        <v>0.35819988892383514</v>
      </c>
      <c r="H413" s="4">
        <v>0.39938284686802938</v>
      </c>
      <c r="I413" s="4">
        <v>0.64357705761166528</v>
      </c>
      <c r="J413" s="4">
        <v>0.39875486491059375</v>
      </c>
      <c r="K413" s="4">
        <v>0.30988898514373747</v>
      </c>
      <c r="L413" s="4">
        <v>0.60811119961133564</v>
      </c>
      <c r="M413" s="4">
        <v>0.44162278095011098</v>
      </c>
      <c r="N413" s="4">
        <v>0.51862039500045265</v>
      </c>
      <c r="O413" s="4">
        <v>0.2546076432306193</v>
      </c>
      <c r="P413" s="4">
        <v>0.62364242935171788</v>
      </c>
      <c r="Q413" s="4">
        <v>0.98551184939531467</v>
      </c>
      <c r="R413" s="4">
        <v>0.29549478002367918</v>
      </c>
      <c r="S413" s="4">
        <v>0.46594665536031116</v>
      </c>
      <c r="T413" s="4">
        <v>0.24594582171195187</v>
      </c>
      <c r="U413" s="4">
        <v>0.39073896853084639</v>
      </c>
      <c r="V413" s="4">
        <v>0.63704443455980586</v>
      </c>
      <c r="W413" s="4">
        <v>0.34373721033281424</v>
      </c>
      <c r="X413" s="4">
        <v>0.21850231302202905</v>
      </c>
    </row>
    <row r="414" spans="1:24" ht="15.5" x14ac:dyDescent="0.35">
      <c r="A414" s="4" t="s">
        <v>744</v>
      </c>
      <c r="B414" s="4" t="s">
        <v>626</v>
      </c>
      <c r="C414" s="4">
        <v>1</v>
      </c>
      <c r="D414" s="4">
        <v>1</v>
      </c>
      <c r="E414" s="4">
        <v>0.42408994098957853</v>
      </c>
      <c r="F414" s="4">
        <v>0.15011075134868043</v>
      </c>
      <c r="G414" s="4">
        <v>0.35819988892383514</v>
      </c>
      <c r="H414" s="4">
        <v>0.39938284686802938</v>
      </c>
      <c r="I414" s="4">
        <v>0.64357705761166528</v>
      </c>
      <c r="J414" s="4">
        <v>0.39875486491059375</v>
      </c>
      <c r="K414" s="4">
        <v>0.30988898514373747</v>
      </c>
      <c r="L414" s="4">
        <v>0.60811119961133564</v>
      </c>
      <c r="M414" s="4">
        <v>0.44162278095011098</v>
      </c>
      <c r="N414" s="4">
        <v>0.51862039500045265</v>
      </c>
      <c r="O414" s="4">
        <v>0.2546076432306193</v>
      </c>
      <c r="P414" s="4">
        <v>0.62364242935171788</v>
      </c>
      <c r="Q414" s="4">
        <v>0.98551184939531467</v>
      </c>
      <c r="R414" s="4">
        <v>0.29549478002367918</v>
      </c>
      <c r="S414" s="4">
        <v>0.46594665536031116</v>
      </c>
      <c r="T414" s="4">
        <v>0.24594582171195187</v>
      </c>
      <c r="U414" s="4">
        <v>0.39073896853084639</v>
      </c>
      <c r="V414" s="4">
        <v>0.63704443455980586</v>
      </c>
      <c r="W414" s="4">
        <v>0.34373721033281424</v>
      </c>
      <c r="X414" s="4">
        <v>0.21850231302202905</v>
      </c>
    </row>
    <row r="415" spans="1:24" ht="15.5" x14ac:dyDescent="0.35">
      <c r="A415" s="4" t="s">
        <v>744</v>
      </c>
      <c r="B415" s="4" t="s">
        <v>627</v>
      </c>
      <c r="C415" s="4">
        <v>1</v>
      </c>
      <c r="D415" s="4">
        <v>1</v>
      </c>
      <c r="E415" s="4">
        <v>0.42408994098957853</v>
      </c>
      <c r="F415" s="4">
        <v>0.15011075134868043</v>
      </c>
      <c r="G415" s="4">
        <v>0.35819988892383514</v>
      </c>
      <c r="H415" s="4">
        <v>0.39938284686802938</v>
      </c>
      <c r="I415" s="4">
        <v>0.64357705761166528</v>
      </c>
      <c r="J415" s="4">
        <v>0.39875486491059375</v>
      </c>
      <c r="K415" s="4">
        <v>0.30988898514373747</v>
      </c>
      <c r="L415" s="4">
        <v>0.60811119961133564</v>
      </c>
      <c r="M415" s="4">
        <v>0.44162278095011098</v>
      </c>
      <c r="N415" s="4">
        <v>0.51862039500045265</v>
      </c>
      <c r="O415" s="4">
        <v>0.2546076432306193</v>
      </c>
      <c r="P415" s="4">
        <v>0.62364242935171788</v>
      </c>
      <c r="Q415" s="4">
        <v>0.98551184939531467</v>
      </c>
      <c r="R415" s="4">
        <v>0.29549478002367918</v>
      </c>
      <c r="S415" s="4">
        <v>0.46594665536031116</v>
      </c>
      <c r="T415" s="4">
        <v>0.24594582171195187</v>
      </c>
      <c r="U415" s="4">
        <v>0.39073896853084639</v>
      </c>
      <c r="V415" s="4">
        <v>0.63704443455980586</v>
      </c>
      <c r="W415" s="4">
        <v>0.34373721033281424</v>
      </c>
      <c r="X415" s="4">
        <v>0.21850231302202905</v>
      </c>
    </row>
    <row r="416" spans="1:24" ht="15.5" x14ac:dyDescent="0.35">
      <c r="A416" s="4" t="s">
        <v>744</v>
      </c>
      <c r="B416" s="4" t="s">
        <v>239</v>
      </c>
      <c r="C416" s="4">
        <v>1</v>
      </c>
      <c r="D416" s="4">
        <v>1</v>
      </c>
      <c r="E416" s="4">
        <v>0.42408994098957853</v>
      </c>
      <c r="F416" s="4">
        <v>0.15011075134868043</v>
      </c>
      <c r="G416" s="4">
        <v>0.35819988892383514</v>
      </c>
      <c r="H416" s="4">
        <v>0.39938284686802938</v>
      </c>
      <c r="I416" s="4">
        <v>0.64357705761166528</v>
      </c>
      <c r="J416" s="4">
        <v>0.39875486491059375</v>
      </c>
      <c r="K416" s="4">
        <v>0.30988898514373747</v>
      </c>
      <c r="L416" s="4">
        <v>0.60811119961133564</v>
      </c>
      <c r="M416" s="4">
        <v>0.44162278095011098</v>
      </c>
      <c r="N416" s="4">
        <v>0.51862039500045265</v>
      </c>
      <c r="O416" s="4">
        <v>0.2546076432306193</v>
      </c>
      <c r="P416" s="4">
        <v>0.62364242935171788</v>
      </c>
      <c r="Q416" s="4">
        <v>0.98551184939531467</v>
      </c>
      <c r="R416" s="4">
        <v>0.29549478002367918</v>
      </c>
      <c r="S416" s="4">
        <v>0.46594665536031116</v>
      </c>
      <c r="T416" s="4">
        <v>0.24594582171195187</v>
      </c>
      <c r="U416" s="4">
        <v>0.39073896853084639</v>
      </c>
      <c r="V416" s="4">
        <v>0.63704443455980586</v>
      </c>
      <c r="W416" s="4">
        <v>0.34373721033281424</v>
      </c>
      <c r="X416" s="4">
        <v>0.21850231302202905</v>
      </c>
    </row>
    <row r="417" spans="1:24" ht="15.5" x14ac:dyDescent="0.35">
      <c r="A417" s="4" t="s">
        <v>744</v>
      </c>
      <c r="B417" s="4" t="s">
        <v>181</v>
      </c>
      <c r="C417" s="4">
        <v>1</v>
      </c>
      <c r="D417" s="4">
        <v>1</v>
      </c>
      <c r="E417" s="4">
        <v>0.42408994098957853</v>
      </c>
      <c r="F417" s="4">
        <v>0.15011075134868043</v>
      </c>
      <c r="G417" s="4">
        <v>0.35819988892383514</v>
      </c>
      <c r="H417" s="4">
        <v>0.39938284686802938</v>
      </c>
      <c r="I417" s="4">
        <v>0.64357705761166528</v>
      </c>
      <c r="J417" s="4">
        <v>0.39875486491059375</v>
      </c>
      <c r="K417" s="4">
        <v>0.30988898514373747</v>
      </c>
      <c r="L417" s="4">
        <v>0.60811119961133564</v>
      </c>
      <c r="M417" s="4">
        <v>0.44162278095011098</v>
      </c>
      <c r="N417" s="4">
        <v>0.51862039500045265</v>
      </c>
      <c r="O417" s="4">
        <v>0.2546076432306193</v>
      </c>
      <c r="P417" s="4">
        <v>0.62364242935171788</v>
      </c>
      <c r="Q417" s="4">
        <v>0.98551184939531467</v>
      </c>
      <c r="R417" s="4">
        <v>0.29549478002367918</v>
      </c>
      <c r="S417" s="4">
        <v>0.46594665536031116</v>
      </c>
      <c r="T417" s="4">
        <v>0.24594582171195187</v>
      </c>
      <c r="U417" s="4">
        <v>0.39073896853084639</v>
      </c>
      <c r="V417" s="4">
        <v>0.63704443455980586</v>
      </c>
      <c r="W417" s="4">
        <v>0.34373721033281424</v>
      </c>
      <c r="X417" s="4">
        <v>0.21850231302202905</v>
      </c>
    </row>
    <row r="418" spans="1:24" ht="15.5" x14ac:dyDescent="0.35">
      <c r="A418" s="4" t="s">
        <v>744</v>
      </c>
      <c r="B418" s="4" t="s">
        <v>628</v>
      </c>
      <c r="C418" s="4">
        <v>1</v>
      </c>
      <c r="D418" s="4">
        <v>1</v>
      </c>
      <c r="E418" s="4">
        <v>0.42408994098957853</v>
      </c>
      <c r="F418" s="4">
        <v>0.15011075134868043</v>
      </c>
      <c r="G418" s="4">
        <v>0.35819988892383514</v>
      </c>
      <c r="H418" s="4">
        <v>0.39938284686802938</v>
      </c>
      <c r="I418" s="4">
        <v>0.64357705761166528</v>
      </c>
      <c r="J418" s="4">
        <v>0.39875486491059375</v>
      </c>
      <c r="K418" s="4">
        <v>0.30988898514373747</v>
      </c>
      <c r="L418" s="4">
        <v>0.60811119961133564</v>
      </c>
      <c r="M418" s="4">
        <v>0.44162278095011098</v>
      </c>
      <c r="N418" s="4">
        <v>0.51862039500045265</v>
      </c>
      <c r="O418" s="4">
        <v>0.2546076432306193</v>
      </c>
      <c r="P418" s="4">
        <v>0.62364242935171788</v>
      </c>
      <c r="Q418" s="4">
        <v>0.98551184939531467</v>
      </c>
      <c r="R418" s="4">
        <v>0.29549478002367918</v>
      </c>
      <c r="S418" s="4">
        <v>0.46594665536031116</v>
      </c>
      <c r="T418" s="4">
        <v>0.24594582171195187</v>
      </c>
      <c r="U418" s="4">
        <v>0.39073896853084639</v>
      </c>
      <c r="V418" s="4">
        <v>0.63704443455980586</v>
      </c>
      <c r="W418" s="4">
        <v>0.34373721033281424</v>
      </c>
      <c r="X418" s="4">
        <v>0.21850231302202905</v>
      </c>
    </row>
    <row r="419" spans="1:24" ht="15.5" x14ac:dyDescent="0.35">
      <c r="A419" s="4" t="s">
        <v>744</v>
      </c>
      <c r="B419" s="4" t="s">
        <v>629</v>
      </c>
      <c r="C419" s="4">
        <v>1</v>
      </c>
      <c r="D419" s="4">
        <v>1</v>
      </c>
      <c r="E419" s="4">
        <v>0.42408994098957853</v>
      </c>
      <c r="F419" s="4">
        <v>0.15011075134868043</v>
      </c>
      <c r="G419" s="4">
        <v>0.35819988892383514</v>
      </c>
      <c r="H419" s="4">
        <v>0.39938284686802938</v>
      </c>
      <c r="I419" s="4">
        <v>0.64357705761166528</v>
      </c>
      <c r="J419" s="4">
        <v>0.39875486491059375</v>
      </c>
      <c r="K419" s="4">
        <v>0.30988898514373747</v>
      </c>
      <c r="L419" s="4">
        <v>0.60811119961133564</v>
      </c>
      <c r="M419" s="4">
        <v>0.44162278095011098</v>
      </c>
      <c r="N419" s="4">
        <v>0.51862039500045265</v>
      </c>
      <c r="O419" s="4">
        <v>0.2546076432306193</v>
      </c>
      <c r="P419" s="4">
        <v>0.62364242935171788</v>
      </c>
      <c r="Q419" s="4">
        <v>0.98551184939531467</v>
      </c>
      <c r="R419" s="4">
        <v>0.29549478002367918</v>
      </c>
      <c r="S419" s="4">
        <v>0.46594665536031116</v>
      </c>
      <c r="T419" s="4">
        <v>0.24594582171195187</v>
      </c>
      <c r="U419" s="4">
        <v>0.39073896853084639</v>
      </c>
      <c r="V419" s="4">
        <v>0.63704443455980586</v>
      </c>
      <c r="W419" s="4">
        <v>0.34373721033281424</v>
      </c>
      <c r="X419" s="4">
        <v>0.21850231302202905</v>
      </c>
    </row>
    <row r="420" spans="1:24" ht="15.5" x14ac:dyDescent="0.35">
      <c r="A420" s="4" t="s">
        <v>744</v>
      </c>
      <c r="B420" s="4" t="s">
        <v>630</v>
      </c>
      <c r="C420" s="4">
        <v>1</v>
      </c>
      <c r="D420" s="4">
        <v>1</v>
      </c>
      <c r="E420" s="4">
        <v>0.42408994098957853</v>
      </c>
      <c r="F420" s="4">
        <v>0.15011075134868043</v>
      </c>
      <c r="G420" s="4">
        <v>0.35819988892383514</v>
      </c>
      <c r="H420" s="4">
        <v>0.39938284686802938</v>
      </c>
      <c r="I420" s="4">
        <v>0.64357705761166528</v>
      </c>
      <c r="J420" s="4">
        <v>0.39875486491059375</v>
      </c>
      <c r="K420" s="4">
        <v>0.30988898514373747</v>
      </c>
      <c r="L420" s="4">
        <v>0.60811119961133564</v>
      </c>
      <c r="M420" s="4">
        <v>0.44162278095011098</v>
      </c>
      <c r="N420" s="4">
        <v>0.51862039500045265</v>
      </c>
      <c r="O420" s="4">
        <v>0.2546076432306193</v>
      </c>
      <c r="P420" s="4">
        <v>0.62364242935171788</v>
      </c>
      <c r="Q420" s="4">
        <v>0.98551184939531467</v>
      </c>
      <c r="R420" s="4">
        <v>0.29549478002367918</v>
      </c>
      <c r="S420" s="4">
        <v>0.46594665536031116</v>
      </c>
      <c r="T420" s="4">
        <v>0.24594582171195187</v>
      </c>
      <c r="U420" s="4">
        <v>0.39073896853084639</v>
      </c>
      <c r="V420" s="4">
        <v>0.63704443455980586</v>
      </c>
      <c r="W420" s="4">
        <v>0.34373721033281424</v>
      </c>
      <c r="X420" s="4">
        <v>0.21850231302202905</v>
      </c>
    </row>
    <row r="421" spans="1:24" ht="15.5" x14ac:dyDescent="0.35">
      <c r="A421" s="4" t="s">
        <v>744</v>
      </c>
      <c r="B421" s="4" t="s">
        <v>631</v>
      </c>
      <c r="C421" s="4">
        <v>1</v>
      </c>
      <c r="D421" s="4">
        <v>1</v>
      </c>
      <c r="E421" s="4">
        <v>0.42408994098957853</v>
      </c>
      <c r="F421" s="4">
        <v>0.15011075134868043</v>
      </c>
      <c r="G421" s="4">
        <v>0.35819988892383514</v>
      </c>
      <c r="H421" s="4">
        <v>0.39938284686802938</v>
      </c>
      <c r="I421" s="4">
        <v>0.64357705761166528</v>
      </c>
      <c r="J421" s="4">
        <v>0.39875486491059375</v>
      </c>
      <c r="K421" s="4">
        <v>0.30988898514373747</v>
      </c>
      <c r="L421" s="4">
        <v>0.60811119961133564</v>
      </c>
      <c r="M421" s="4">
        <v>0.44162278095011098</v>
      </c>
      <c r="N421" s="4">
        <v>0.51862039500045265</v>
      </c>
      <c r="O421" s="4">
        <v>0.2546076432306193</v>
      </c>
      <c r="P421" s="4">
        <v>0.62364242935171788</v>
      </c>
      <c r="Q421" s="4">
        <v>0.98551184939531467</v>
      </c>
      <c r="R421" s="4">
        <v>0.29549478002367918</v>
      </c>
      <c r="S421" s="4">
        <v>0.46594665536031116</v>
      </c>
      <c r="T421" s="4">
        <v>0.24594582171195187</v>
      </c>
      <c r="U421" s="4">
        <v>0.39073896853084639</v>
      </c>
      <c r="V421" s="4">
        <v>0.63704443455980586</v>
      </c>
      <c r="W421" s="4">
        <v>0.34373721033281424</v>
      </c>
      <c r="X421" s="4">
        <v>0.21850231302202905</v>
      </c>
    </row>
    <row r="422" spans="1:24" ht="15.5" x14ac:dyDescent="0.35">
      <c r="A422" s="4" t="s">
        <v>744</v>
      </c>
      <c r="B422" s="4" t="s">
        <v>632</v>
      </c>
      <c r="C422" s="4">
        <v>1</v>
      </c>
      <c r="D422" s="4">
        <v>1</v>
      </c>
      <c r="E422" s="4">
        <v>0.42408994098957853</v>
      </c>
      <c r="F422" s="4">
        <v>0.15011075134868043</v>
      </c>
      <c r="G422" s="4">
        <v>0.35819988892383514</v>
      </c>
      <c r="H422" s="4">
        <v>0.39938284686802938</v>
      </c>
      <c r="I422" s="4">
        <v>0.64357705761166528</v>
      </c>
      <c r="J422" s="4">
        <v>0.39875486491059375</v>
      </c>
      <c r="K422" s="4">
        <v>0.30988898514373747</v>
      </c>
      <c r="L422" s="4">
        <v>0.60811119961133564</v>
      </c>
      <c r="M422" s="4">
        <v>0.44162278095011098</v>
      </c>
      <c r="N422" s="4">
        <v>0.51862039500045265</v>
      </c>
      <c r="O422" s="4">
        <v>0.2546076432306193</v>
      </c>
      <c r="P422" s="4">
        <v>0.62364242935171788</v>
      </c>
      <c r="Q422" s="4">
        <v>0.98551184939531467</v>
      </c>
      <c r="R422" s="4">
        <v>0.29549478002367918</v>
      </c>
      <c r="S422" s="4">
        <v>0.46594665536031116</v>
      </c>
      <c r="T422" s="4">
        <v>0.24594582171195187</v>
      </c>
      <c r="U422" s="4">
        <v>0.39073896853084639</v>
      </c>
      <c r="V422" s="4">
        <v>0.63704443455980586</v>
      </c>
      <c r="W422" s="4">
        <v>0.34373721033281424</v>
      </c>
      <c r="X422" s="4">
        <v>0.21850231302202905</v>
      </c>
    </row>
    <row r="423" spans="1:24" ht="15.5" x14ac:dyDescent="0.35">
      <c r="A423" s="4" t="s">
        <v>744</v>
      </c>
      <c r="B423" s="4" t="s">
        <v>240</v>
      </c>
      <c r="C423" s="4">
        <v>1</v>
      </c>
      <c r="D423" s="4">
        <v>1</v>
      </c>
      <c r="E423" s="4">
        <v>0.42408994098957853</v>
      </c>
      <c r="F423" s="4">
        <v>0.15011075134868043</v>
      </c>
      <c r="G423" s="4">
        <v>0.35819988892383514</v>
      </c>
      <c r="H423" s="4">
        <v>0.39938284686802938</v>
      </c>
      <c r="I423" s="4">
        <v>0.64357705761166528</v>
      </c>
      <c r="J423" s="4">
        <v>0.39875486491059375</v>
      </c>
      <c r="K423" s="4">
        <v>0.30988898514373747</v>
      </c>
      <c r="L423" s="4">
        <v>0.60811119961133564</v>
      </c>
      <c r="M423" s="4">
        <v>0.44162278095011098</v>
      </c>
      <c r="N423" s="4">
        <v>0.51862039500045265</v>
      </c>
      <c r="O423" s="4">
        <v>0.2546076432306193</v>
      </c>
      <c r="P423" s="4">
        <v>0.62364242935171788</v>
      </c>
      <c r="Q423" s="4">
        <v>0.98551184939531467</v>
      </c>
      <c r="R423" s="4">
        <v>0.29549478002367918</v>
      </c>
      <c r="S423" s="4">
        <v>0.46594665536031116</v>
      </c>
      <c r="T423" s="4">
        <v>0.24594582171195187</v>
      </c>
      <c r="U423" s="4">
        <v>0.39073896853084639</v>
      </c>
      <c r="V423" s="4">
        <v>0.63704443455980586</v>
      </c>
      <c r="W423" s="4">
        <v>0.34373721033281424</v>
      </c>
      <c r="X423" s="4">
        <v>0.21850231302202905</v>
      </c>
    </row>
    <row r="424" spans="1:24" ht="15.5" x14ac:dyDescent="0.35">
      <c r="A424" s="4" t="s">
        <v>744</v>
      </c>
      <c r="B424" s="4" t="s">
        <v>182</v>
      </c>
      <c r="C424" s="4">
        <v>1</v>
      </c>
      <c r="D424" s="4">
        <v>1</v>
      </c>
      <c r="E424" s="4">
        <v>0.42408994098957853</v>
      </c>
      <c r="F424" s="4">
        <v>0.15011075134868043</v>
      </c>
      <c r="G424" s="4">
        <v>0.35819988892383514</v>
      </c>
      <c r="H424" s="4">
        <v>0.39938284686802938</v>
      </c>
      <c r="I424" s="4">
        <v>0.64357705761166528</v>
      </c>
      <c r="J424" s="4">
        <v>0.39875486491059375</v>
      </c>
      <c r="K424" s="4">
        <v>0.30988898514373747</v>
      </c>
      <c r="L424" s="4">
        <v>0.60811119961133564</v>
      </c>
      <c r="M424" s="4">
        <v>0.44162278095011098</v>
      </c>
      <c r="N424" s="4">
        <v>0.51862039500045265</v>
      </c>
      <c r="O424" s="4">
        <v>0.2546076432306193</v>
      </c>
      <c r="P424" s="4">
        <v>0.62364242935171788</v>
      </c>
      <c r="Q424" s="4">
        <v>0.98551184939531467</v>
      </c>
      <c r="R424" s="4">
        <v>0.29549478002367918</v>
      </c>
      <c r="S424" s="4">
        <v>0.46594665536031116</v>
      </c>
      <c r="T424" s="4">
        <v>0.24594582171195187</v>
      </c>
      <c r="U424" s="4">
        <v>0.39073896853084639</v>
      </c>
      <c r="V424" s="4">
        <v>0.63704443455980586</v>
      </c>
      <c r="W424" s="4">
        <v>0.34373721033281424</v>
      </c>
      <c r="X424" s="4">
        <v>0.21850231302202905</v>
      </c>
    </row>
    <row r="425" spans="1:24" ht="15.5" x14ac:dyDescent="0.35">
      <c r="A425" s="4" t="s">
        <v>744</v>
      </c>
      <c r="B425" s="4" t="s">
        <v>633</v>
      </c>
      <c r="C425" s="4">
        <v>1</v>
      </c>
      <c r="D425" s="4">
        <v>1</v>
      </c>
      <c r="E425" s="4">
        <v>0.42408994098957853</v>
      </c>
      <c r="F425" s="4">
        <v>0.15011075134868043</v>
      </c>
      <c r="G425" s="4">
        <v>0.35819988892383514</v>
      </c>
      <c r="H425" s="4">
        <v>0.39938284686802938</v>
      </c>
      <c r="I425" s="4">
        <v>0.64357705761166528</v>
      </c>
      <c r="J425" s="4">
        <v>0.39875486491059375</v>
      </c>
      <c r="K425" s="4">
        <v>0.30988898514373747</v>
      </c>
      <c r="L425" s="4">
        <v>0.60811119961133564</v>
      </c>
      <c r="M425" s="4">
        <v>0.44162278095011098</v>
      </c>
      <c r="N425" s="4">
        <v>0.51862039500045265</v>
      </c>
      <c r="O425" s="4">
        <v>0.2546076432306193</v>
      </c>
      <c r="P425" s="4">
        <v>0.62364242935171788</v>
      </c>
      <c r="Q425" s="4">
        <v>0.98551184939531467</v>
      </c>
      <c r="R425" s="4">
        <v>0.29549478002367918</v>
      </c>
      <c r="S425" s="4">
        <v>0.46594665536031116</v>
      </c>
      <c r="T425" s="4">
        <v>0.24594582171195187</v>
      </c>
      <c r="U425" s="4">
        <v>0.39073896853084639</v>
      </c>
      <c r="V425" s="4">
        <v>0.63704443455980586</v>
      </c>
      <c r="W425" s="4">
        <v>0.34373721033281424</v>
      </c>
      <c r="X425" s="4">
        <v>0.21850231302202905</v>
      </c>
    </row>
    <row r="426" spans="1:24" ht="15.5" x14ac:dyDescent="0.35">
      <c r="A426" s="4" t="s">
        <v>744</v>
      </c>
      <c r="B426" s="4" t="s">
        <v>634</v>
      </c>
      <c r="C426" s="4">
        <v>1</v>
      </c>
      <c r="D426" s="4">
        <v>1</v>
      </c>
      <c r="E426" s="4">
        <v>0.42408994098957853</v>
      </c>
      <c r="F426" s="4">
        <v>0.15011075134868043</v>
      </c>
      <c r="G426" s="4">
        <v>0.35819988892383514</v>
      </c>
      <c r="H426" s="4">
        <v>0.39938284686802938</v>
      </c>
      <c r="I426" s="4">
        <v>0.64357705761166528</v>
      </c>
      <c r="J426" s="4">
        <v>0.39875486491059375</v>
      </c>
      <c r="K426" s="4">
        <v>0.30988898514373747</v>
      </c>
      <c r="L426" s="4">
        <v>0.60811119961133564</v>
      </c>
      <c r="M426" s="4">
        <v>0.44162278095011098</v>
      </c>
      <c r="N426" s="4">
        <v>0.51862039500045265</v>
      </c>
      <c r="O426" s="4">
        <v>0.2546076432306193</v>
      </c>
      <c r="P426" s="4">
        <v>0.62364242935171788</v>
      </c>
      <c r="Q426" s="4">
        <v>0.98551184939531467</v>
      </c>
      <c r="R426" s="4">
        <v>0.29549478002367918</v>
      </c>
      <c r="S426" s="4">
        <v>0.46594665536031116</v>
      </c>
      <c r="T426" s="4">
        <v>0.24594582171195187</v>
      </c>
      <c r="U426" s="4">
        <v>0.39073896853084639</v>
      </c>
      <c r="V426" s="4">
        <v>0.63704443455980586</v>
      </c>
      <c r="W426" s="4">
        <v>0.34373721033281424</v>
      </c>
      <c r="X426" s="4">
        <v>0.21850231302202905</v>
      </c>
    </row>
    <row r="427" spans="1:24" ht="15.5" x14ac:dyDescent="0.35">
      <c r="A427" s="4" t="s">
        <v>744</v>
      </c>
      <c r="B427" s="4" t="s">
        <v>635</v>
      </c>
      <c r="C427" s="4">
        <v>1</v>
      </c>
      <c r="D427" s="4">
        <v>1</v>
      </c>
      <c r="E427" s="4">
        <v>0.42408994098957853</v>
      </c>
      <c r="F427" s="4">
        <v>0.15011075134868043</v>
      </c>
      <c r="G427" s="4">
        <v>0.35819988892383514</v>
      </c>
      <c r="H427" s="4">
        <v>0.39938284686802938</v>
      </c>
      <c r="I427" s="4">
        <v>0.64357705761166528</v>
      </c>
      <c r="J427" s="4">
        <v>0.39875486491059375</v>
      </c>
      <c r="K427" s="4">
        <v>0.30988898514373747</v>
      </c>
      <c r="L427" s="4">
        <v>0.60811119961133564</v>
      </c>
      <c r="M427" s="4">
        <v>0.44162278095011098</v>
      </c>
      <c r="N427" s="4">
        <v>0.51862039500045265</v>
      </c>
      <c r="O427" s="4">
        <v>0.2546076432306193</v>
      </c>
      <c r="P427" s="4">
        <v>0.62364242935171788</v>
      </c>
      <c r="Q427" s="4">
        <v>0.98551184939531467</v>
      </c>
      <c r="R427" s="4">
        <v>0.29549478002367918</v>
      </c>
      <c r="S427" s="4">
        <v>0.46594665536031116</v>
      </c>
      <c r="T427" s="4">
        <v>0.24594582171195187</v>
      </c>
      <c r="U427" s="4">
        <v>0.39073896853084639</v>
      </c>
      <c r="V427" s="4">
        <v>0.63704443455980586</v>
      </c>
      <c r="W427" s="4">
        <v>0.34373721033281424</v>
      </c>
      <c r="X427" s="4">
        <v>0.21850231302202905</v>
      </c>
    </row>
    <row r="428" spans="1:24" ht="15.5" x14ac:dyDescent="0.35">
      <c r="A428" s="4" t="s">
        <v>744</v>
      </c>
      <c r="B428" s="4" t="s">
        <v>636</v>
      </c>
      <c r="C428" s="4">
        <v>1</v>
      </c>
      <c r="D428" s="4">
        <v>1</v>
      </c>
      <c r="E428" s="4">
        <v>0.42408994098957853</v>
      </c>
      <c r="F428" s="4">
        <v>0.15011075134868043</v>
      </c>
      <c r="G428" s="4">
        <v>0.35819988892383514</v>
      </c>
      <c r="H428" s="4">
        <v>0.39938284686802938</v>
      </c>
      <c r="I428" s="4">
        <v>0.64357705761166528</v>
      </c>
      <c r="J428" s="4">
        <v>0.39875486491059375</v>
      </c>
      <c r="K428" s="4">
        <v>0.30988898514373747</v>
      </c>
      <c r="L428" s="4">
        <v>0.60811119961133564</v>
      </c>
      <c r="M428" s="4">
        <v>0.44162278095011098</v>
      </c>
      <c r="N428" s="4">
        <v>0.51862039500045265</v>
      </c>
      <c r="O428" s="4">
        <v>0.2546076432306193</v>
      </c>
      <c r="P428" s="4">
        <v>0.62364242935171788</v>
      </c>
      <c r="Q428" s="4">
        <v>0.98551184939531467</v>
      </c>
      <c r="R428" s="4">
        <v>0.29549478002367918</v>
      </c>
      <c r="S428" s="4">
        <v>0.46594665536031116</v>
      </c>
      <c r="T428" s="4">
        <v>0.24594582171195187</v>
      </c>
      <c r="U428" s="4">
        <v>0.39073896853084639</v>
      </c>
      <c r="V428" s="4">
        <v>0.63704443455980586</v>
      </c>
      <c r="W428" s="4">
        <v>0.34373721033281424</v>
      </c>
      <c r="X428" s="4">
        <v>0.21850231302202905</v>
      </c>
    </row>
    <row r="429" spans="1:24" ht="15.5" x14ac:dyDescent="0.35">
      <c r="A429" s="4" t="s">
        <v>744</v>
      </c>
      <c r="B429" s="4" t="s">
        <v>637</v>
      </c>
      <c r="C429" s="4">
        <v>1</v>
      </c>
      <c r="D429" s="4">
        <v>1</v>
      </c>
      <c r="E429" s="4">
        <v>0.42408994098957853</v>
      </c>
      <c r="F429" s="4">
        <v>0.15011075134868043</v>
      </c>
      <c r="G429" s="4">
        <v>0.35819988892383514</v>
      </c>
      <c r="H429" s="4">
        <v>0.39938284686802938</v>
      </c>
      <c r="I429" s="4">
        <v>0.64357705761166528</v>
      </c>
      <c r="J429" s="4">
        <v>0.39875486491059375</v>
      </c>
      <c r="K429" s="4">
        <v>0.30988898514373747</v>
      </c>
      <c r="L429" s="4">
        <v>0.60811119961133564</v>
      </c>
      <c r="M429" s="4">
        <v>0.44162278095011098</v>
      </c>
      <c r="N429" s="4">
        <v>0.51862039500045265</v>
      </c>
      <c r="O429" s="4">
        <v>0.2546076432306193</v>
      </c>
      <c r="P429" s="4">
        <v>0.62364242935171788</v>
      </c>
      <c r="Q429" s="4">
        <v>0.98551184939531467</v>
      </c>
      <c r="R429" s="4">
        <v>0.29549478002367918</v>
      </c>
      <c r="S429" s="4">
        <v>0.46594665536031116</v>
      </c>
      <c r="T429" s="4">
        <v>0.24594582171195187</v>
      </c>
      <c r="U429" s="4">
        <v>0.39073896853084639</v>
      </c>
      <c r="V429" s="4">
        <v>0.63704443455980586</v>
      </c>
      <c r="W429" s="4">
        <v>0.34373721033281424</v>
      </c>
      <c r="X429" s="4">
        <v>0.21850231302202905</v>
      </c>
    </row>
    <row r="430" spans="1:24" ht="15.5" x14ac:dyDescent="0.35">
      <c r="A430" s="4" t="s">
        <v>744</v>
      </c>
      <c r="B430" s="4" t="s">
        <v>241</v>
      </c>
      <c r="C430" s="4">
        <v>1</v>
      </c>
      <c r="D430" s="4">
        <v>1</v>
      </c>
      <c r="E430" s="4">
        <v>0.42408994098957853</v>
      </c>
      <c r="F430" s="4">
        <v>0.15011075134868043</v>
      </c>
      <c r="G430" s="4">
        <v>0.35819988892383514</v>
      </c>
      <c r="H430" s="4">
        <v>0.39938284686802938</v>
      </c>
      <c r="I430" s="4">
        <v>0.64357705761166528</v>
      </c>
      <c r="J430" s="4">
        <v>0.39875486491059375</v>
      </c>
      <c r="K430" s="4">
        <v>0.30988898514373747</v>
      </c>
      <c r="L430" s="4">
        <v>0.60811119961133564</v>
      </c>
      <c r="M430" s="4">
        <v>0.44162278095011098</v>
      </c>
      <c r="N430" s="4">
        <v>0.51862039500045265</v>
      </c>
      <c r="O430" s="4">
        <v>0.2546076432306193</v>
      </c>
      <c r="P430" s="4">
        <v>0.62364242935171788</v>
      </c>
      <c r="Q430" s="4">
        <v>0.98551184939531467</v>
      </c>
      <c r="R430" s="4">
        <v>0.29549478002367918</v>
      </c>
      <c r="S430" s="4">
        <v>0.46594665536031116</v>
      </c>
      <c r="T430" s="4">
        <v>0.24594582171195187</v>
      </c>
      <c r="U430" s="4">
        <v>0.39073896853084639</v>
      </c>
      <c r="V430" s="4">
        <v>0.63704443455980586</v>
      </c>
      <c r="W430" s="4">
        <v>0.34373721033281424</v>
      </c>
      <c r="X430" s="4">
        <v>0.21850231302202905</v>
      </c>
    </row>
    <row r="431" spans="1:24" ht="15.5" x14ac:dyDescent="0.35">
      <c r="A431" s="4" t="s">
        <v>744</v>
      </c>
      <c r="B431" s="4" t="s">
        <v>183</v>
      </c>
      <c r="C431" s="4">
        <v>1</v>
      </c>
      <c r="D431" s="4">
        <v>1</v>
      </c>
      <c r="E431" s="4">
        <v>0.42408994098957853</v>
      </c>
      <c r="F431" s="4">
        <v>0.15011075134868043</v>
      </c>
      <c r="G431" s="4">
        <v>0.35819988892383514</v>
      </c>
      <c r="H431" s="4">
        <v>0.39938284686802938</v>
      </c>
      <c r="I431" s="4">
        <v>0.64357705761166528</v>
      </c>
      <c r="J431" s="4">
        <v>0.39875486491059375</v>
      </c>
      <c r="K431" s="4">
        <v>0.30988898514373747</v>
      </c>
      <c r="L431" s="4">
        <v>0.60811119961133564</v>
      </c>
      <c r="M431" s="4">
        <v>0.44162278095011098</v>
      </c>
      <c r="N431" s="4">
        <v>0.51862039500045265</v>
      </c>
      <c r="O431" s="4">
        <v>0.2546076432306193</v>
      </c>
      <c r="P431" s="4">
        <v>0.62364242935171788</v>
      </c>
      <c r="Q431" s="4">
        <v>0.98551184939531467</v>
      </c>
      <c r="R431" s="4">
        <v>0.29549478002367918</v>
      </c>
      <c r="S431" s="4">
        <v>0.46594665536031116</v>
      </c>
      <c r="T431" s="4">
        <v>0.24594582171195187</v>
      </c>
      <c r="U431" s="4">
        <v>0.39073896853084639</v>
      </c>
      <c r="V431" s="4">
        <v>0.63704443455980586</v>
      </c>
      <c r="W431" s="4">
        <v>0.34373721033281424</v>
      </c>
      <c r="X431" s="4">
        <v>0.21850231302202905</v>
      </c>
    </row>
    <row r="432" spans="1:24" ht="15.5" x14ac:dyDescent="0.35">
      <c r="A432" s="4" t="s">
        <v>744</v>
      </c>
      <c r="B432" s="4" t="s">
        <v>638</v>
      </c>
      <c r="C432" s="4">
        <v>1</v>
      </c>
      <c r="D432" s="4">
        <v>1</v>
      </c>
      <c r="E432" s="4">
        <v>0.42408994098957853</v>
      </c>
      <c r="F432" s="4">
        <v>0.15011075134868043</v>
      </c>
      <c r="G432" s="4">
        <v>0.35819988892383514</v>
      </c>
      <c r="H432" s="4">
        <v>0.39938284686802938</v>
      </c>
      <c r="I432" s="4">
        <v>0.64357705761166528</v>
      </c>
      <c r="J432" s="4">
        <v>0.39875486491059375</v>
      </c>
      <c r="K432" s="4">
        <v>0.30988898514373747</v>
      </c>
      <c r="L432" s="4">
        <v>0.60811119961133564</v>
      </c>
      <c r="M432" s="4">
        <v>0.44162278095011098</v>
      </c>
      <c r="N432" s="4">
        <v>0.51862039500045265</v>
      </c>
      <c r="O432" s="4">
        <v>0.2546076432306193</v>
      </c>
      <c r="P432" s="4">
        <v>0.62364242935171788</v>
      </c>
      <c r="Q432" s="4">
        <v>0.98551184939531467</v>
      </c>
      <c r="R432" s="4">
        <v>0.29549478002367918</v>
      </c>
      <c r="S432" s="4">
        <v>0.46594665536031116</v>
      </c>
      <c r="T432" s="4">
        <v>0.24594582171195187</v>
      </c>
      <c r="U432" s="4">
        <v>0.39073896853084639</v>
      </c>
      <c r="V432" s="4">
        <v>0.63704443455980586</v>
      </c>
      <c r="W432" s="4">
        <v>0.34373721033281424</v>
      </c>
      <c r="X432" s="4">
        <v>0.21850231302202905</v>
      </c>
    </row>
    <row r="433" spans="1:24" ht="15.5" x14ac:dyDescent="0.35">
      <c r="A433" s="4" t="s">
        <v>744</v>
      </c>
      <c r="B433" s="4" t="s">
        <v>639</v>
      </c>
      <c r="C433" s="4">
        <v>1</v>
      </c>
      <c r="D433" s="4">
        <v>1</v>
      </c>
      <c r="E433" s="4">
        <v>0.42408994098957853</v>
      </c>
      <c r="F433" s="4">
        <v>0.15011075134868043</v>
      </c>
      <c r="G433" s="4">
        <v>0.35819988892383514</v>
      </c>
      <c r="H433" s="4">
        <v>0.39938284686802938</v>
      </c>
      <c r="I433" s="4">
        <v>0.64357705761166528</v>
      </c>
      <c r="J433" s="4">
        <v>0.39875486491059375</v>
      </c>
      <c r="K433" s="4">
        <v>0.30988898514373747</v>
      </c>
      <c r="L433" s="4">
        <v>0.60811119961133564</v>
      </c>
      <c r="M433" s="4">
        <v>0.44162278095011098</v>
      </c>
      <c r="N433" s="4">
        <v>0.51862039500045265</v>
      </c>
      <c r="O433" s="4">
        <v>0.2546076432306193</v>
      </c>
      <c r="P433" s="4">
        <v>0.62364242935171788</v>
      </c>
      <c r="Q433" s="4">
        <v>0.98551184939531467</v>
      </c>
      <c r="R433" s="4">
        <v>0.29549478002367918</v>
      </c>
      <c r="S433" s="4">
        <v>0.46594665536031116</v>
      </c>
      <c r="T433" s="4">
        <v>0.24594582171195187</v>
      </c>
      <c r="U433" s="4">
        <v>0.39073896853084639</v>
      </c>
      <c r="V433" s="4">
        <v>0.63704443455980586</v>
      </c>
      <c r="W433" s="4">
        <v>0.34373721033281424</v>
      </c>
      <c r="X433" s="4">
        <v>0.21850231302202905</v>
      </c>
    </row>
    <row r="434" spans="1:24" ht="15.5" x14ac:dyDescent="0.35">
      <c r="A434" s="4" t="s">
        <v>744</v>
      </c>
      <c r="B434" s="4" t="s">
        <v>640</v>
      </c>
      <c r="C434" s="4">
        <v>1</v>
      </c>
      <c r="D434" s="4">
        <v>1</v>
      </c>
      <c r="E434" s="4">
        <v>0.42408994098957853</v>
      </c>
      <c r="F434" s="4">
        <v>0.15011075134868043</v>
      </c>
      <c r="G434" s="4">
        <v>0.35819988892383514</v>
      </c>
      <c r="H434" s="4">
        <v>0.39938284686802938</v>
      </c>
      <c r="I434" s="4">
        <v>0.64357705761166528</v>
      </c>
      <c r="J434" s="4">
        <v>0.39875486491059375</v>
      </c>
      <c r="K434" s="4">
        <v>0.30988898514373747</v>
      </c>
      <c r="L434" s="4">
        <v>0.60811119961133564</v>
      </c>
      <c r="M434" s="4">
        <v>0.44162278095011098</v>
      </c>
      <c r="N434" s="4">
        <v>0.51862039500045265</v>
      </c>
      <c r="O434" s="4">
        <v>0.2546076432306193</v>
      </c>
      <c r="P434" s="4">
        <v>0.62364242935171788</v>
      </c>
      <c r="Q434" s="4">
        <v>0.98551184939531467</v>
      </c>
      <c r="R434" s="4">
        <v>0.29549478002367918</v>
      </c>
      <c r="S434" s="4">
        <v>0.46594665536031116</v>
      </c>
      <c r="T434" s="4">
        <v>0.24594582171195187</v>
      </c>
      <c r="U434" s="4">
        <v>0.39073896853084639</v>
      </c>
      <c r="V434" s="4">
        <v>0.63704443455980586</v>
      </c>
      <c r="W434" s="4">
        <v>0.34373721033281424</v>
      </c>
      <c r="X434" s="4">
        <v>0.21850231302202905</v>
      </c>
    </row>
    <row r="435" spans="1:24" ht="15.5" x14ac:dyDescent="0.35">
      <c r="A435" s="4" t="s">
        <v>744</v>
      </c>
      <c r="B435" s="4" t="s">
        <v>641</v>
      </c>
      <c r="C435" s="4">
        <v>1</v>
      </c>
      <c r="D435" s="4">
        <v>1</v>
      </c>
      <c r="E435" s="4">
        <v>0.42408994098957853</v>
      </c>
      <c r="F435" s="4">
        <v>0.15011075134868043</v>
      </c>
      <c r="G435" s="4">
        <v>0.35819988892383514</v>
      </c>
      <c r="H435" s="4">
        <v>0.39938284686802938</v>
      </c>
      <c r="I435" s="4">
        <v>0.64357705761166528</v>
      </c>
      <c r="J435" s="4">
        <v>0.39875486491059375</v>
      </c>
      <c r="K435" s="4">
        <v>0.30988898514373747</v>
      </c>
      <c r="L435" s="4">
        <v>0.60811119961133564</v>
      </c>
      <c r="M435" s="4">
        <v>0.44162278095011098</v>
      </c>
      <c r="N435" s="4">
        <v>0.51862039500045265</v>
      </c>
      <c r="O435" s="4">
        <v>0.2546076432306193</v>
      </c>
      <c r="P435" s="4">
        <v>0.62364242935171788</v>
      </c>
      <c r="Q435" s="4">
        <v>0.98551184939531467</v>
      </c>
      <c r="R435" s="4">
        <v>0.29549478002367918</v>
      </c>
      <c r="S435" s="4">
        <v>0.46594665536031116</v>
      </c>
      <c r="T435" s="4">
        <v>0.24594582171195187</v>
      </c>
      <c r="U435" s="4">
        <v>0.39073896853084639</v>
      </c>
      <c r="V435" s="4">
        <v>0.63704443455980586</v>
      </c>
      <c r="W435" s="4">
        <v>0.34373721033281424</v>
      </c>
      <c r="X435" s="4">
        <v>0.21850231302202905</v>
      </c>
    </row>
    <row r="436" spans="1:24" ht="15.5" x14ac:dyDescent="0.35">
      <c r="A436" s="4" t="s">
        <v>744</v>
      </c>
      <c r="B436" s="4" t="s">
        <v>642</v>
      </c>
      <c r="C436" s="4">
        <v>1</v>
      </c>
      <c r="D436" s="4">
        <v>1</v>
      </c>
      <c r="E436" s="4">
        <v>0.42408994098957853</v>
      </c>
      <c r="F436" s="4">
        <v>0.15011075134868043</v>
      </c>
      <c r="G436" s="4">
        <v>0.35819988892383514</v>
      </c>
      <c r="H436" s="4">
        <v>0.39938284686802938</v>
      </c>
      <c r="I436" s="4">
        <v>0.64357705761166528</v>
      </c>
      <c r="J436" s="4">
        <v>0.39875486491059375</v>
      </c>
      <c r="K436" s="4">
        <v>0.30988898514373747</v>
      </c>
      <c r="L436" s="4">
        <v>0.60811119961133564</v>
      </c>
      <c r="M436" s="4">
        <v>0.44162278095011098</v>
      </c>
      <c r="N436" s="4">
        <v>0.51862039500045265</v>
      </c>
      <c r="O436" s="4">
        <v>0.2546076432306193</v>
      </c>
      <c r="P436" s="4">
        <v>0.62364242935171788</v>
      </c>
      <c r="Q436" s="4">
        <v>0.98551184939531467</v>
      </c>
      <c r="R436" s="4">
        <v>0.29549478002367918</v>
      </c>
      <c r="S436" s="4">
        <v>0.46594665536031116</v>
      </c>
      <c r="T436" s="4">
        <v>0.24594582171195187</v>
      </c>
      <c r="U436" s="4">
        <v>0.39073896853084639</v>
      </c>
      <c r="V436" s="4">
        <v>0.63704443455980586</v>
      </c>
      <c r="W436" s="4">
        <v>0.34373721033281424</v>
      </c>
      <c r="X436" s="4">
        <v>0.21850231302202905</v>
      </c>
    </row>
    <row r="437" spans="1:24" ht="15.5" x14ac:dyDescent="0.35">
      <c r="A437" s="4" t="s">
        <v>744</v>
      </c>
      <c r="B437" s="4" t="s">
        <v>242</v>
      </c>
      <c r="C437" s="4">
        <v>1</v>
      </c>
      <c r="D437" s="4">
        <v>1</v>
      </c>
      <c r="E437" s="4">
        <v>0.42408994098957853</v>
      </c>
      <c r="F437" s="4">
        <v>0.15011075134868043</v>
      </c>
      <c r="G437" s="4">
        <v>0.35819988892383514</v>
      </c>
      <c r="H437" s="4">
        <v>0.39938284686802938</v>
      </c>
      <c r="I437" s="4">
        <v>0.64357705761166528</v>
      </c>
      <c r="J437" s="4">
        <v>0.39875486491059375</v>
      </c>
      <c r="K437" s="4">
        <v>0.30988898514373747</v>
      </c>
      <c r="L437" s="4">
        <v>0.60811119961133564</v>
      </c>
      <c r="M437" s="4">
        <v>0.44162278095011098</v>
      </c>
      <c r="N437" s="4">
        <v>0.51862039500045265</v>
      </c>
      <c r="O437" s="4">
        <v>0.2546076432306193</v>
      </c>
      <c r="P437" s="4">
        <v>0.62364242935171788</v>
      </c>
      <c r="Q437" s="4">
        <v>0.98551184939531467</v>
      </c>
      <c r="R437" s="4">
        <v>0.29549478002367918</v>
      </c>
      <c r="S437" s="4">
        <v>0.46594665536031116</v>
      </c>
      <c r="T437" s="4">
        <v>0.24594582171195187</v>
      </c>
      <c r="U437" s="4">
        <v>0.39073896853084639</v>
      </c>
      <c r="V437" s="4">
        <v>0.63704443455980586</v>
      </c>
      <c r="W437" s="4">
        <v>0.34373721033281424</v>
      </c>
      <c r="X437" s="4">
        <v>0.21850231302202905</v>
      </c>
    </row>
    <row r="438" spans="1:24" ht="15.5" x14ac:dyDescent="0.35">
      <c r="A438" s="4" t="s">
        <v>744</v>
      </c>
      <c r="B438" s="4" t="s">
        <v>184</v>
      </c>
      <c r="C438" s="4">
        <v>1</v>
      </c>
      <c r="D438" s="4">
        <v>1</v>
      </c>
      <c r="E438" s="4">
        <v>0.42408994098957853</v>
      </c>
      <c r="F438" s="4">
        <v>0.15011075134868043</v>
      </c>
      <c r="G438" s="4">
        <v>0.35819988892383514</v>
      </c>
      <c r="H438" s="4">
        <v>0.39938284686802938</v>
      </c>
      <c r="I438" s="4">
        <v>0.64357705761166528</v>
      </c>
      <c r="J438" s="4">
        <v>0.39875486491059375</v>
      </c>
      <c r="K438" s="4">
        <v>0.30988898514373747</v>
      </c>
      <c r="L438" s="4">
        <v>0.60811119961133564</v>
      </c>
      <c r="M438" s="4">
        <v>0.44162278095011098</v>
      </c>
      <c r="N438" s="4">
        <v>0.51862039500045265</v>
      </c>
      <c r="O438" s="4">
        <v>0.2546076432306193</v>
      </c>
      <c r="P438" s="4">
        <v>0.62364242935171788</v>
      </c>
      <c r="Q438" s="4">
        <v>0.98551184939531467</v>
      </c>
      <c r="R438" s="4">
        <v>0.29549478002367918</v>
      </c>
      <c r="S438" s="4">
        <v>0.46594665536031116</v>
      </c>
      <c r="T438" s="4">
        <v>0.24594582171195187</v>
      </c>
      <c r="U438" s="4">
        <v>0.39073896853084639</v>
      </c>
      <c r="V438" s="4">
        <v>0.63704443455980586</v>
      </c>
      <c r="W438" s="4">
        <v>0.34373721033281424</v>
      </c>
      <c r="X438" s="4">
        <v>0.21850231302202905</v>
      </c>
    </row>
    <row r="439" spans="1:24" ht="15.5" x14ac:dyDescent="0.35">
      <c r="A439" s="4" t="s">
        <v>744</v>
      </c>
      <c r="B439" s="4" t="s">
        <v>643</v>
      </c>
      <c r="C439" s="4">
        <v>1</v>
      </c>
      <c r="D439" s="4">
        <v>1</v>
      </c>
      <c r="E439" s="4">
        <v>0.42408994098957853</v>
      </c>
      <c r="F439" s="4">
        <v>0.15011075134868043</v>
      </c>
      <c r="G439" s="4">
        <v>0.35819988892383514</v>
      </c>
      <c r="H439" s="4">
        <v>0.39938284686802938</v>
      </c>
      <c r="I439" s="4">
        <v>0.64357705761166528</v>
      </c>
      <c r="J439" s="4">
        <v>0.39875486491059375</v>
      </c>
      <c r="K439" s="4">
        <v>0.30988898514373747</v>
      </c>
      <c r="L439" s="4">
        <v>0.60811119961133564</v>
      </c>
      <c r="M439" s="4">
        <v>0.44162278095011098</v>
      </c>
      <c r="N439" s="4">
        <v>0.51862039500045265</v>
      </c>
      <c r="O439" s="4">
        <v>0.2546076432306193</v>
      </c>
      <c r="P439" s="4">
        <v>0.62364242935171788</v>
      </c>
      <c r="Q439" s="4">
        <v>0.98551184939531467</v>
      </c>
      <c r="R439" s="4">
        <v>0.29549478002367918</v>
      </c>
      <c r="S439" s="4">
        <v>0.46594665536031116</v>
      </c>
      <c r="T439" s="4">
        <v>0.24594582171195187</v>
      </c>
      <c r="U439" s="4">
        <v>0.39073896853084639</v>
      </c>
      <c r="V439" s="4">
        <v>0.63704443455980586</v>
      </c>
      <c r="W439" s="4">
        <v>0.34373721033281424</v>
      </c>
      <c r="X439" s="4">
        <v>0.21850231302202905</v>
      </c>
    </row>
    <row r="440" spans="1:24" ht="15.5" x14ac:dyDescent="0.35">
      <c r="A440" s="4" t="s">
        <v>744</v>
      </c>
      <c r="B440" s="4" t="s">
        <v>644</v>
      </c>
      <c r="C440" s="4">
        <v>1</v>
      </c>
      <c r="D440" s="4">
        <v>1</v>
      </c>
      <c r="E440" s="4">
        <v>0.42408994098957853</v>
      </c>
      <c r="F440" s="4">
        <v>0.15011075134868043</v>
      </c>
      <c r="G440" s="4">
        <v>0.35819988892383514</v>
      </c>
      <c r="H440" s="4">
        <v>0.39938284686802938</v>
      </c>
      <c r="I440" s="4">
        <v>0.64357705761166528</v>
      </c>
      <c r="J440" s="4">
        <v>0.39875486491059375</v>
      </c>
      <c r="K440" s="4">
        <v>0.30988898514373747</v>
      </c>
      <c r="L440" s="4">
        <v>0.60811119961133564</v>
      </c>
      <c r="M440" s="4">
        <v>0.44162278095011098</v>
      </c>
      <c r="N440" s="4">
        <v>0.51862039500045265</v>
      </c>
      <c r="O440" s="4">
        <v>0.2546076432306193</v>
      </c>
      <c r="P440" s="4">
        <v>0.62364242935171788</v>
      </c>
      <c r="Q440" s="4">
        <v>0.98551184939531467</v>
      </c>
      <c r="R440" s="4">
        <v>0.29549478002367918</v>
      </c>
      <c r="S440" s="4">
        <v>0.46594665536031116</v>
      </c>
      <c r="T440" s="4">
        <v>0.24594582171195187</v>
      </c>
      <c r="U440" s="4">
        <v>0.39073896853084639</v>
      </c>
      <c r="V440" s="4">
        <v>0.63704443455980586</v>
      </c>
      <c r="W440" s="4">
        <v>0.34373721033281424</v>
      </c>
      <c r="X440" s="4">
        <v>0.21850231302202905</v>
      </c>
    </row>
    <row r="441" spans="1:24" ht="15.5" x14ac:dyDescent="0.35">
      <c r="A441" s="4" t="s">
        <v>744</v>
      </c>
      <c r="B441" s="4" t="s">
        <v>645</v>
      </c>
      <c r="C441" s="4">
        <v>1</v>
      </c>
      <c r="D441" s="4">
        <v>1</v>
      </c>
      <c r="E441" s="4">
        <v>0.42408994098957853</v>
      </c>
      <c r="F441" s="4">
        <v>0.15011075134868043</v>
      </c>
      <c r="G441" s="4">
        <v>0.35819988892383514</v>
      </c>
      <c r="H441" s="4">
        <v>0.39938284686802938</v>
      </c>
      <c r="I441" s="4">
        <v>0.64357705761166528</v>
      </c>
      <c r="J441" s="4">
        <v>0.39875486491059375</v>
      </c>
      <c r="K441" s="4">
        <v>0.30988898514373747</v>
      </c>
      <c r="L441" s="4">
        <v>0.60811119961133564</v>
      </c>
      <c r="M441" s="4">
        <v>0.44162278095011098</v>
      </c>
      <c r="N441" s="4">
        <v>0.51862039500045265</v>
      </c>
      <c r="O441" s="4">
        <v>0.2546076432306193</v>
      </c>
      <c r="P441" s="4">
        <v>0.62364242935171788</v>
      </c>
      <c r="Q441" s="4">
        <v>0.98551184939531467</v>
      </c>
      <c r="R441" s="4">
        <v>0.29549478002367918</v>
      </c>
      <c r="S441" s="4">
        <v>0.46594665536031116</v>
      </c>
      <c r="T441" s="4">
        <v>0.24594582171195187</v>
      </c>
      <c r="U441" s="4">
        <v>0.39073896853084639</v>
      </c>
      <c r="V441" s="4">
        <v>0.63704443455980586</v>
      </c>
      <c r="W441" s="4">
        <v>0.34373721033281424</v>
      </c>
      <c r="X441" s="4">
        <v>0.21850231302202905</v>
      </c>
    </row>
    <row r="442" spans="1:24" ht="15.5" x14ac:dyDescent="0.35">
      <c r="A442" s="4" t="s">
        <v>744</v>
      </c>
      <c r="B442" s="4" t="s">
        <v>646</v>
      </c>
      <c r="C442" s="4">
        <v>1</v>
      </c>
      <c r="D442" s="4">
        <v>1</v>
      </c>
      <c r="E442" s="4">
        <v>0.42408994098957853</v>
      </c>
      <c r="F442" s="4">
        <v>0.15011075134868043</v>
      </c>
      <c r="G442" s="4">
        <v>0.35819988892383514</v>
      </c>
      <c r="H442" s="4">
        <v>0.39938284686802938</v>
      </c>
      <c r="I442" s="4">
        <v>0.64357705761166528</v>
      </c>
      <c r="J442" s="4">
        <v>0.39875486491059375</v>
      </c>
      <c r="K442" s="4">
        <v>0.30988898514373747</v>
      </c>
      <c r="L442" s="4">
        <v>0.60811119961133564</v>
      </c>
      <c r="M442" s="4">
        <v>0.44162278095011098</v>
      </c>
      <c r="N442" s="4">
        <v>0.51862039500045265</v>
      </c>
      <c r="O442" s="4">
        <v>0.2546076432306193</v>
      </c>
      <c r="P442" s="4">
        <v>0.62364242935171788</v>
      </c>
      <c r="Q442" s="4">
        <v>0.98551184939531467</v>
      </c>
      <c r="R442" s="4">
        <v>0.29549478002367918</v>
      </c>
      <c r="S442" s="4">
        <v>0.46594665536031116</v>
      </c>
      <c r="T442" s="4">
        <v>0.24594582171195187</v>
      </c>
      <c r="U442" s="4">
        <v>0.39073896853084639</v>
      </c>
      <c r="V442" s="4">
        <v>0.63704443455980586</v>
      </c>
      <c r="W442" s="4">
        <v>0.34373721033281424</v>
      </c>
      <c r="X442" s="4">
        <v>0.21850231302202905</v>
      </c>
    </row>
    <row r="443" spans="1:24" ht="15.5" x14ac:dyDescent="0.35">
      <c r="A443" s="4" t="s">
        <v>744</v>
      </c>
      <c r="B443" s="4" t="s">
        <v>647</v>
      </c>
      <c r="C443" s="4">
        <v>1</v>
      </c>
      <c r="D443" s="4">
        <v>1</v>
      </c>
      <c r="E443" s="4">
        <v>0.42408994098957853</v>
      </c>
      <c r="F443" s="4">
        <v>0.15011075134868043</v>
      </c>
      <c r="G443" s="4">
        <v>0.35819988892383514</v>
      </c>
      <c r="H443" s="4">
        <v>0.39938284686802938</v>
      </c>
      <c r="I443" s="4">
        <v>0.64357705761166528</v>
      </c>
      <c r="J443" s="4">
        <v>0.39875486491059375</v>
      </c>
      <c r="K443" s="4">
        <v>0.30988898514373747</v>
      </c>
      <c r="L443" s="4">
        <v>0.60811119961133564</v>
      </c>
      <c r="M443" s="4">
        <v>0.44162278095011098</v>
      </c>
      <c r="N443" s="4">
        <v>0.51862039500045265</v>
      </c>
      <c r="O443" s="4">
        <v>0.2546076432306193</v>
      </c>
      <c r="P443" s="4">
        <v>0.62364242935171788</v>
      </c>
      <c r="Q443" s="4">
        <v>0.98551184939531467</v>
      </c>
      <c r="R443" s="4">
        <v>0.29549478002367918</v>
      </c>
      <c r="S443" s="4">
        <v>0.46594665536031116</v>
      </c>
      <c r="T443" s="4">
        <v>0.24594582171195187</v>
      </c>
      <c r="U443" s="4">
        <v>0.39073896853084639</v>
      </c>
      <c r="V443" s="4">
        <v>0.63704443455980586</v>
      </c>
      <c r="W443" s="4">
        <v>0.34373721033281424</v>
      </c>
      <c r="X443" s="4">
        <v>0.21850231302202905</v>
      </c>
    </row>
    <row r="444" spans="1:24" ht="15.5" x14ac:dyDescent="0.35">
      <c r="A444" s="4" t="s">
        <v>744</v>
      </c>
      <c r="B444" s="4" t="s">
        <v>243</v>
      </c>
      <c r="C444" s="4">
        <v>1</v>
      </c>
      <c r="D444" s="4">
        <v>1</v>
      </c>
      <c r="E444" s="4">
        <v>0.42408994098957853</v>
      </c>
      <c r="F444" s="4">
        <v>0.15011075134868043</v>
      </c>
      <c r="G444" s="4">
        <v>0.35819988892383514</v>
      </c>
      <c r="H444" s="4">
        <v>0.39938284686802938</v>
      </c>
      <c r="I444" s="4">
        <v>0.64357705761166528</v>
      </c>
      <c r="J444" s="4">
        <v>0.39875486491059375</v>
      </c>
      <c r="K444" s="4">
        <v>0.30988898514373747</v>
      </c>
      <c r="L444" s="4">
        <v>0.60811119961133564</v>
      </c>
      <c r="M444" s="4">
        <v>0.44162278095011098</v>
      </c>
      <c r="N444" s="4">
        <v>0.51862039500045265</v>
      </c>
      <c r="O444" s="4">
        <v>0.2546076432306193</v>
      </c>
      <c r="P444" s="4">
        <v>0.62364242935171788</v>
      </c>
      <c r="Q444" s="4">
        <v>0.98551184939531467</v>
      </c>
      <c r="R444" s="4">
        <v>0.29549478002367918</v>
      </c>
      <c r="S444" s="4">
        <v>0.46594665536031116</v>
      </c>
      <c r="T444" s="4">
        <v>0.24594582171195187</v>
      </c>
      <c r="U444" s="4">
        <v>0.39073896853084639</v>
      </c>
      <c r="V444" s="4">
        <v>0.63704443455980586</v>
      </c>
      <c r="W444" s="4">
        <v>0.34373721033281424</v>
      </c>
      <c r="X444" s="4">
        <v>0.21850231302202905</v>
      </c>
    </row>
    <row r="445" spans="1:24" ht="15.5" x14ac:dyDescent="0.35">
      <c r="A445" s="4" t="s">
        <v>744</v>
      </c>
      <c r="B445" s="4" t="s">
        <v>185</v>
      </c>
      <c r="C445" s="4">
        <v>1</v>
      </c>
      <c r="D445" s="4">
        <v>1</v>
      </c>
      <c r="E445" s="4">
        <v>0.42408994098957853</v>
      </c>
      <c r="F445" s="4">
        <v>0.15011075134868043</v>
      </c>
      <c r="G445" s="4">
        <v>0.35819988892383514</v>
      </c>
      <c r="H445" s="4">
        <v>0.39938284686802938</v>
      </c>
      <c r="I445" s="4">
        <v>0.64357705761166528</v>
      </c>
      <c r="J445" s="4">
        <v>0.39875486491059375</v>
      </c>
      <c r="K445" s="4">
        <v>0.30988898514373747</v>
      </c>
      <c r="L445" s="4">
        <v>0.60811119961133564</v>
      </c>
      <c r="M445" s="4">
        <v>0.44162278095011098</v>
      </c>
      <c r="N445" s="4">
        <v>0.51862039500045265</v>
      </c>
      <c r="O445" s="4">
        <v>0.2546076432306193</v>
      </c>
      <c r="P445" s="4">
        <v>0.62364242935171788</v>
      </c>
      <c r="Q445" s="4">
        <v>0.98551184939531467</v>
      </c>
      <c r="R445" s="4">
        <v>0.29549478002367918</v>
      </c>
      <c r="S445" s="4">
        <v>0.46594665536031116</v>
      </c>
      <c r="T445" s="4">
        <v>0.24594582171195187</v>
      </c>
      <c r="U445" s="4">
        <v>0.39073896853084639</v>
      </c>
      <c r="V445" s="4">
        <v>0.63704443455980586</v>
      </c>
      <c r="W445" s="4">
        <v>0.34373721033281424</v>
      </c>
      <c r="X445" s="4">
        <v>0.21850231302202905</v>
      </c>
    </row>
    <row r="446" spans="1:24" ht="15.5" x14ac:dyDescent="0.35">
      <c r="A446" s="4" t="s">
        <v>744</v>
      </c>
      <c r="B446" s="4" t="s">
        <v>648</v>
      </c>
      <c r="C446" s="4">
        <v>1</v>
      </c>
      <c r="D446" s="4">
        <v>1</v>
      </c>
      <c r="E446" s="4">
        <v>0.42408994098957853</v>
      </c>
      <c r="F446" s="4">
        <v>0.15011075134868043</v>
      </c>
      <c r="G446" s="4">
        <v>0.35819988892383514</v>
      </c>
      <c r="H446" s="4">
        <v>0.39938284686802938</v>
      </c>
      <c r="I446" s="4">
        <v>0.64357705761166528</v>
      </c>
      <c r="J446" s="4">
        <v>0.39875486491059375</v>
      </c>
      <c r="K446" s="4">
        <v>0.30988898514373747</v>
      </c>
      <c r="L446" s="4">
        <v>0.60811119961133564</v>
      </c>
      <c r="M446" s="4">
        <v>0.44162278095011098</v>
      </c>
      <c r="N446" s="4">
        <v>0.51862039500045265</v>
      </c>
      <c r="O446" s="4">
        <v>0.2546076432306193</v>
      </c>
      <c r="P446" s="4">
        <v>0.62364242935171788</v>
      </c>
      <c r="Q446" s="4">
        <v>0.98551184939531467</v>
      </c>
      <c r="R446" s="4">
        <v>0.29549478002367918</v>
      </c>
      <c r="S446" s="4">
        <v>0.46594665536031116</v>
      </c>
      <c r="T446" s="4">
        <v>0.24594582171195187</v>
      </c>
      <c r="U446" s="4">
        <v>0.39073896853084639</v>
      </c>
      <c r="V446" s="4">
        <v>0.63704443455980586</v>
      </c>
      <c r="W446" s="4">
        <v>0.34373721033281424</v>
      </c>
      <c r="X446" s="4">
        <v>0.21850231302202905</v>
      </c>
    </row>
    <row r="447" spans="1:24" ht="15.5" x14ac:dyDescent="0.35">
      <c r="A447" s="4" t="s">
        <v>744</v>
      </c>
      <c r="B447" s="4" t="s">
        <v>649</v>
      </c>
      <c r="C447" s="4">
        <v>1</v>
      </c>
      <c r="D447" s="4">
        <v>1</v>
      </c>
      <c r="E447" s="4">
        <v>0.42408994098957853</v>
      </c>
      <c r="F447" s="4">
        <v>0.15011075134868043</v>
      </c>
      <c r="G447" s="4">
        <v>0.35819988892383514</v>
      </c>
      <c r="H447" s="4">
        <v>0.39938284686802938</v>
      </c>
      <c r="I447" s="4">
        <v>0.64357705761166528</v>
      </c>
      <c r="J447" s="4">
        <v>0.39875486491059375</v>
      </c>
      <c r="K447" s="4">
        <v>0.30988898514373747</v>
      </c>
      <c r="L447" s="4">
        <v>0.60811119961133564</v>
      </c>
      <c r="M447" s="4">
        <v>0.44162278095011098</v>
      </c>
      <c r="N447" s="4">
        <v>0.51862039500045265</v>
      </c>
      <c r="O447" s="4">
        <v>0.2546076432306193</v>
      </c>
      <c r="P447" s="4">
        <v>0.62364242935171788</v>
      </c>
      <c r="Q447" s="4">
        <v>0.98551184939531467</v>
      </c>
      <c r="R447" s="4">
        <v>0.29549478002367918</v>
      </c>
      <c r="S447" s="4">
        <v>0.46594665536031116</v>
      </c>
      <c r="T447" s="4">
        <v>0.24594582171195187</v>
      </c>
      <c r="U447" s="4">
        <v>0.39073896853084639</v>
      </c>
      <c r="V447" s="4">
        <v>0.63704443455980586</v>
      </c>
      <c r="W447" s="4">
        <v>0.34373721033281424</v>
      </c>
      <c r="X447" s="4">
        <v>0.21850231302202905</v>
      </c>
    </row>
    <row r="448" spans="1:24" ht="15.5" x14ac:dyDescent="0.35">
      <c r="A448" s="4" t="s">
        <v>744</v>
      </c>
      <c r="B448" s="4" t="s">
        <v>650</v>
      </c>
      <c r="C448" s="4">
        <v>1</v>
      </c>
      <c r="D448" s="4">
        <v>1</v>
      </c>
      <c r="E448" s="4">
        <v>0.42408994098957853</v>
      </c>
      <c r="F448" s="4">
        <v>0.15011075134868043</v>
      </c>
      <c r="G448" s="4">
        <v>0.35819988892383514</v>
      </c>
      <c r="H448" s="4">
        <v>0.39938284686802938</v>
      </c>
      <c r="I448" s="4">
        <v>0.64357705761166528</v>
      </c>
      <c r="J448" s="4">
        <v>0.39875486491059375</v>
      </c>
      <c r="K448" s="4">
        <v>0.30988898514373747</v>
      </c>
      <c r="L448" s="4">
        <v>0.60811119961133564</v>
      </c>
      <c r="M448" s="4">
        <v>0.44162278095011098</v>
      </c>
      <c r="N448" s="4">
        <v>0.51862039500045265</v>
      </c>
      <c r="O448" s="4">
        <v>0.2546076432306193</v>
      </c>
      <c r="P448" s="4">
        <v>0.62364242935171788</v>
      </c>
      <c r="Q448" s="4">
        <v>0.98551184939531467</v>
      </c>
      <c r="R448" s="4">
        <v>0.29549478002367918</v>
      </c>
      <c r="S448" s="4">
        <v>0.46594665536031116</v>
      </c>
      <c r="T448" s="4">
        <v>0.24594582171195187</v>
      </c>
      <c r="U448" s="4">
        <v>0.39073896853084639</v>
      </c>
      <c r="V448" s="4">
        <v>0.63704443455980586</v>
      </c>
      <c r="W448" s="4">
        <v>0.34373721033281424</v>
      </c>
      <c r="X448" s="4">
        <v>0.21850231302202905</v>
      </c>
    </row>
    <row r="449" spans="1:24" ht="15.5" x14ac:dyDescent="0.35">
      <c r="A449" s="4" t="s">
        <v>744</v>
      </c>
      <c r="B449" s="4" t="s">
        <v>651</v>
      </c>
      <c r="C449" s="4">
        <v>1</v>
      </c>
      <c r="D449" s="4">
        <v>1</v>
      </c>
      <c r="E449" s="4">
        <v>0.42408994098957853</v>
      </c>
      <c r="F449" s="4">
        <v>0.15011075134868043</v>
      </c>
      <c r="G449" s="4">
        <v>0.35819988892383514</v>
      </c>
      <c r="H449" s="4">
        <v>0.39938284686802938</v>
      </c>
      <c r="I449" s="4">
        <v>0.64357705761166528</v>
      </c>
      <c r="J449" s="4">
        <v>0.39875486491059375</v>
      </c>
      <c r="K449" s="4">
        <v>0.30988898514373747</v>
      </c>
      <c r="L449" s="4">
        <v>0.60811119961133564</v>
      </c>
      <c r="M449" s="4">
        <v>0.44162278095011098</v>
      </c>
      <c r="N449" s="4">
        <v>0.51862039500045265</v>
      </c>
      <c r="O449" s="4">
        <v>0.2546076432306193</v>
      </c>
      <c r="P449" s="4">
        <v>0.62364242935171788</v>
      </c>
      <c r="Q449" s="4">
        <v>0.98551184939531467</v>
      </c>
      <c r="R449" s="4">
        <v>0.29549478002367918</v>
      </c>
      <c r="S449" s="4">
        <v>0.46594665536031116</v>
      </c>
      <c r="T449" s="4">
        <v>0.24594582171195187</v>
      </c>
      <c r="U449" s="4">
        <v>0.39073896853084639</v>
      </c>
      <c r="V449" s="4">
        <v>0.63704443455980586</v>
      </c>
      <c r="W449" s="4">
        <v>0.34373721033281424</v>
      </c>
      <c r="X449" s="4">
        <v>0.21850231302202905</v>
      </c>
    </row>
    <row r="450" spans="1:24" ht="15.5" x14ac:dyDescent="0.35">
      <c r="A450" s="4" t="s">
        <v>744</v>
      </c>
      <c r="B450" s="4" t="s">
        <v>652</v>
      </c>
      <c r="C450" s="4">
        <v>1</v>
      </c>
      <c r="D450" s="4">
        <v>1</v>
      </c>
      <c r="E450" s="4">
        <v>0.42408994098957853</v>
      </c>
      <c r="F450" s="4">
        <v>0.15011075134868043</v>
      </c>
      <c r="G450" s="4">
        <v>0.35819988892383514</v>
      </c>
      <c r="H450" s="4">
        <v>0.39938284686802938</v>
      </c>
      <c r="I450" s="4">
        <v>0.64357705761166528</v>
      </c>
      <c r="J450" s="4">
        <v>0.39875486491059375</v>
      </c>
      <c r="K450" s="4">
        <v>0.30988898514373747</v>
      </c>
      <c r="L450" s="4">
        <v>0.60811119961133564</v>
      </c>
      <c r="M450" s="4">
        <v>0.44162278095011098</v>
      </c>
      <c r="N450" s="4">
        <v>0.51862039500045265</v>
      </c>
      <c r="O450" s="4">
        <v>0.2546076432306193</v>
      </c>
      <c r="P450" s="4">
        <v>0.62364242935171788</v>
      </c>
      <c r="Q450" s="4">
        <v>0.98551184939531467</v>
      </c>
      <c r="R450" s="4">
        <v>0.29549478002367918</v>
      </c>
      <c r="S450" s="4">
        <v>0.46594665536031116</v>
      </c>
      <c r="T450" s="4">
        <v>0.24594582171195187</v>
      </c>
      <c r="U450" s="4">
        <v>0.39073896853084639</v>
      </c>
      <c r="V450" s="4">
        <v>0.63704443455980586</v>
      </c>
      <c r="W450" s="4">
        <v>0.34373721033281424</v>
      </c>
      <c r="X450" s="4">
        <v>0.21850231302202905</v>
      </c>
    </row>
    <row r="451" spans="1:24" ht="15.5" x14ac:dyDescent="0.35">
      <c r="A451" s="4" t="s">
        <v>744</v>
      </c>
      <c r="B451" s="4" t="s">
        <v>244</v>
      </c>
      <c r="C451" s="4">
        <v>1</v>
      </c>
      <c r="D451" s="4">
        <v>1</v>
      </c>
      <c r="E451" s="4">
        <v>0.42408994098957853</v>
      </c>
      <c r="F451" s="4">
        <v>0.15011075134868043</v>
      </c>
      <c r="G451" s="4">
        <v>0.35819988892383514</v>
      </c>
      <c r="H451" s="4">
        <v>0.39938284686802938</v>
      </c>
      <c r="I451" s="4">
        <v>0.64357705761166528</v>
      </c>
      <c r="J451" s="4">
        <v>0.39875486491059375</v>
      </c>
      <c r="K451" s="4">
        <v>0.30988898514373747</v>
      </c>
      <c r="L451" s="4">
        <v>0.60811119961133564</v>
      </c>
      <c r="M451" s="4">
        <v>0.44162278095011098</v>
      </c>
      <c r="N451" s="4">
        <v>0.51862039500045265</v>
      </c>
      <c r="O451" s="4">
        <v>0.2546076432306193</v>
      </c>
      <c r="P451" s="4">
        <v>0.62364242935171788</v>
      </c>
      <c r="Q451" s="4">
        <v>0.98551184939531467</v>
      </c>
      <c r="R451" s="4">
        <v>0.29549478002367918</v>
      </c>
      <c r="S451" s="4">
        <v>0.46594665536031116</v>
      </c>
      <c r="T451" s="4">
        <v>0.24594582171195187</v>
      </c>
      <c r="U451" s="4">
        <v>0.39073896853084639</v>
      </c>
      <c r="V451" s="4">
        <v>0.63704443455980586</v>
      </c>
      <c r="W451" s="4">
        <v>0.34373721033281424</v>
      </c>
      <c r="X451" s="4">
        <v>0.21850231302202905</v>
      </c>
    </row>
    <row r="452" spans="1:24" ht="15.5" x14ac:dyDescent="0.35">
      <c r="A452" s="4" t="s">
        <v>744</v>
      </c>
      <c r="B452" s="4" t="s">
        <v>186</v>
      </c>
      <c r="C452" s="4">
        <v>1</v>
      </c>
      <c r="D452" s="4">
        <v>1</v>
      </c>
      <c r="E452" s="4">
        <v>0.42408994098957853</v>
      </c>
      <c r="F452" s="4">
        <v>0.15011075134868043</v>
      </c>
      <c r="G452" s="4">
        <v>0.35819988892383514</v>
      </c>
      <c r="H452" s="4">
        <v>0.39938284686802938</v>
      </c>
      <c r="I452" s="4">
        <v>0.64357705761166528</v>
      </c>
      <c r="J452" s="4">
        <v>0.39875486491059375</v>
      </c>
      <c r="K452" s="4">
        <v>0.30988898514373747</v>
      </c>
      <c r="L452" s="4">
        <v>0.60811119961133564</v>
      </c>
      <c r="M452" s="4">
        <v>0.44162278095011098</v>
      </c>
      <c r="N452" s="4">
        <v>0.51862039500045265</v>
      </c>
      <c r="O452" s="4">
        <v>0.2546076432306193</v>
      </c>
      <c r="P452" s="4">
        <v>0.62364242935171788</v>
      </c>
      <c r="Q452" s="4">
        <v>0.98551184939531467</v>
      </c>
      <c r="R452" s="4">
        <v>0.29549478002367918</v>
      </c>
      <c r="S452" s="4">
        <v>0.46594665536031116</v>
      </c>
      <c r="T452" s="4">
        <v>0.24594582171195187</v>
      </c>
      <c r="U452" s="4">
        <v>0.39073896853084639</v>
      </c>
      <c r="V452" s="4">
        <v>0.63704443455980586</v>
      </c>
      <c r="W452" s="4">
        <v>0.34373721033281424</v>
      </c>
      <c r="X452" s="4">
        <v>0.21850231302202905</v>
      </c>
    </row>
    <row r="453" spans="1:24" ht="15.5" x14ac:dyDescent="0.35">
      <c r="A453" s="4" t="s">
        <v>744</v>
      </c>
      <c r="B453" s="4" t="s">
        <v>653</v>
      </c>
      <c r="C453" s="4">
        <v>1</v>
      </c>
      <c r="D453" s="4">
        <v>1</v>
      </c>
      <c r="E453" s="4">
        <v>0.42408994098957853</v>
      </c>
      <c r="F453" s="4">
        <v>0.15011075134868043</v>
      </c>
      <c r="G453" s="4">
        <v>0.35819988892383514</v>
      </c>
      <c r="H453" s="4">
        <v>0.39938284686802938</v>
      </c>
      <c r="I453" s="4">
        <v>0.64357705761166528</v>
      </c>
      <c r="J453" s="4">
        <v>0.39875486491059375</v>
      </c>
      <c r="K453" s="4">
        <v>0.30988898514373747</v>
      </c>
      <c r="L453" s="4">
        <v>0.60811119961133564</v>
      </c>
      <c r="M453" s="4">
        <v>0.44162278095011098</v>
      </c>
      <c r="N453" s="4">
        <v>0.51862039500045265</v>
      </c>
      <c r="O453" s="4">
        <v>0.2546076432306193</v>
      </c>
      <c r="P453" s="4">
        <v>0.62364242935171788</v>
      </c>
      <c r="Q453" s="4">
        <v>0.98551184939531467</v>
      </c>
      <c r="R453" s="4">
        <v>0.29549478002367918</v>
      </c>
      <c r="S453" s="4">
        <v>0.46594665536031116</v>
      </c>
      <c r="T453" s="4">
        <v>0.24594582171195187</v>
      </c>
      <c r="U453" s="4">
        <v>0.39073896853084639</v>
      </c>
      <c r="V453" s="4">
        <v>0.63704443455980586</v>
      </c>
      <c r="W453" s="4">
        <v>0.34373721033281424</v>
      </c>
      <c r="X453" s="4">
        <v>0.21850231302202905</v>
      </c>
    </row>
    <row r="454" spans="1:24" ht="15.5" x14ac:dyDescent="0.35">
      <c r="A454" s="4" t="s">
        <v>744</v>
      </c>
      <c r="B454" s="4" t="s">
        <v>654</v>
      </c>
      <c r="C454" s="4">
        <v>1</v>
      </c>
      <c r="D454" s="4">
        <v>1</v>
      </c>
      <c r="E454" s="4">
        <v>0.42408994098957853</v>
      </c>
      <c r="F454" s="4">
        <v>0.15011075134868043</v>
      </c>
      <c r="G454" s="4">
        <v>0.35819988892383514</v>
      </c>
      <c r="H454" s="4">
        <v>0.39938284686802938</v>
      </c>
      <c r="I454" s="4">
        <v>0.64357705761166528</v>
      </c>
      <c r="J454" s="4">
        <v>0.39875486491059375</v>
      </c>
      <c r="K454" s="4">
        <v>0.30988898514373747</v>
      </c>
      <c r="L454" s="4">
        <v>0.60811119961133564</v>
      </c>
      <c r="M454" s="4">
        <v>0.44162278095011098</v>
      </c>
      <c r="N454" s="4">
        <v>0.51862039500045265</v>
      </c>
      <c r="O454" s="4">
        <v>0.2546076432306193</v>
      </c>
      <c r="P454" s="4">
        <v>0.62364242935171788</v>
      </c>
      <c r="Q454" s="4">
        <v>0.98551184939531467</v>
      </c>
      <c r="R454" s="4">
        <v>0.29549478002367918</v>
      </c>
      <c r="S454" s="4">
        <v>0.46594665536031116</v>
      </c>
      <c r="T454" s="4">
        <v>0.24594582171195187</v>
      </c>
      <c r="U454" s="4">
        <v>0.39073896853084639</v>
      </c>
      <c r="V454" s="4">
        <v>0.63704443455980586</v>
      </c>
      <c r="W454" s="4">
        <v>0.34373721033281424</v>
      </c>
      <c r="X454" s="4">
        <v>0.21850231302202905</v>
      </c>
    </row>
    <row r="455" spans="1:24" ht="15.5" x14ac:dyDescent="0.35">
      <c r="A455" s="4" t="s">
        <v>744</v>
      </c>
      <c r="B455" s="4" t="s">
        <v>655</v>
      </c>
      <c r="C455" s="4">
        <v>1</v>
      </c>
      <c r="D455" s="4">
        <v>1</v>
      </c>
      <c r="E455" s="4">
        <v>0.42408994098957853</v>
      </c>
      <c r="F455" s="4">
        <v>0.15011075134868043</v>
      </c>
      <c r="G455" s="4">
        <v>0.35819988892383514</v>
      </c>
      <c r="H455" s="4">
        <v>0.39938284686802938</v>
      </c>
      <c r="I455" s="4">
        <v>0.64357705761166528</v>
      </c>
      <c r="J455" s="4">
        <v>0.39875486491059375</v>
      </c>
      <c r="K455" s="4">
        <v>0.30988898514373747</v>
      </c>
      <c r="L455" s="4">
        <v>0.60811119961133564</v>
      </c>
      <c r="M455" s="4">
        <v>0.44162278095011098</v>
      </c>
      <c r="N455" s="4">
        <v>0.51862039500045265</v>
      </c>
      <c r="O455" s="4">
        <v>0.2546076432306193</v>
      </c>
      <c r="P455" s="4">
        <v>0.62364242935171788</v>
      </c>
      <c r="Q455" s="4">
        <v>0.98551184939531467</v>
      </c>
      <c r="R455" s="4">
        <v>0.29549478002367918</v>
      </c>
      <c r="S455" s="4">
        <v>0.46594665536031116</v>
      </c>
      <c r="T455" s="4">
        <v>0.24594582171195187</v>
      </c>
      <c r="U455" s="4">
        <v>0.39073896853084639</v>
      </c>
      <c r="V455" s="4">
        <v>0.63704443455980586</v>
      </c>
      <c r="W455" s="4">
        <v>0.34373721033281424</v>
      </c>
      <c r="X455" s="4">
        <v>0.21850231302202905</v>
      </c>
    </row>
    <row r="456" spans="1:24" ht="15.5" x14ac:dyDescent="0.35">
      <c r="A456" s="4" t="s">
        <v>744</v>
      </c>
      <c r="B456" s="4" t="s">
        <v>656</v>
      </c>
      <c r="C456" s="4">
        <v>1</v>
      </c>
      <c r="D456" s="4">
        <v>1</v>
      </c>
      <c r="E456" s="4">
        <v>0.42408994098957853</v>
      </c>
      <c r="F456" s="4">
        <v>0.15011075134868043</v>
      </c>
      <c r="G456" s="4">
        <v>0.35819988892383514</v>
      </c>
      <c r="H456" s="4">
        <v>0.39938284686802938</v>
      </c>
      <c r="I456" s="4">
        <v>0.64357705761166528</v>
      </c>
      <c r="J456" s="4">
        <v>0.39875486491059375</v>
      </c>
      <c r="K456" s="4">
        <v>0.30988898514373747</v>
      </c>
      <c r="L456" s="4">
        <v>0.60811119961133564</v>
      </c>
      <c r="M456" s="4">
        <v>0.44162278095011098</v>
      </c>
      <c r="N456" s="4">
        <v>0.51862039500045265</v>
      </c>
      <c r="O456" s="4">
        <v>0.2546076432306193</v>
      </c>
      <c r="P456" s="4">
        <v>0.62364242935171788</v>
      </c>
      <c r="Q456" s="4">
        <v>0.98551184939531467</v>
      </c>
      <c r="R456" s="4">
        <v>0.29549478002367918</v>
      </c>
      <c r="S456" s="4">
        <v>0.46594665536031116</v>
      </c>
      <c r="T456" s="4">
        <v>0.24594582171195187</v>
      </c>
      <c r="U456" s="4">
        <v>0.39073896853084639</v>
      </c>
      <c r="V456" s="4">
        <v>0.63704443455980586</v>
      </c>
      <c r="W456" s="4">
        <v>0.34373721033281424</v>
      </c>
      <c r="X456" s="4">
        <v>0.21850231302202905</v>
      </c>
    </row>
    <row r="457" spans="1:24" ht="15.5" x14ac:dyDescent="0.35">
      <c r="A457" s="4" t="s">
        <v>744</v>
      </c>
      <c r="B457" s="4" t="s">
        <v>657</v>
      </c>
      <c r="C457" s="4">
        <v>1</v>
      </c>
      <c r="D457" s="4">
        <v>1</v>
      </c>
      <c r="E457" s="4">
        <v>0.42408994098957853</v>
      </c>
      <c r="F457" s="4">
        <v>0.15011075134868043</v>
      </c>
      <c r="G457" s="4">
        <v>0.35819988892383514</v>
      </c>
      <c r="H457" s="4">
        <v>0.39938284686802938</v>
      </c>
      <c r="I457" s="4">
        <v>0.64357705761166528</v>
      </c>
      <c r="J457" s="4">
        <v>0.39875486491059375</v>
      </c>
      <c r="K457" s="4">
        <v>0.30988898514373747</v>
      </c>
      <c r="L457" s="4">
        <v>0.60811119961133564</v>
      </c>
      <c r="M457" s="4">
        <v>0.44162278095011098</v>
      </c>
      <c r="N457" s="4">
        <v>0.51862039500045265</v>
      </c>
      <c r="O457" s="4">
        <v>0.2546076432306193</v>
      </c>
      <c r="P457" s="4">
        <v>0.62364242935171788</v>
      </c>
      <c r="Q457" s="4">
        <v>0.98551184939531467</v>
      </c>
      <c r="R457" s="4">
        <v>0.29549478002367918</v>
      </c>
      <c r="S457" s="4">
        <v>0.46594665536031116</v>
      </c>
      <c r="T457" s="4">
        <v>0.24594582171195187</v>
      </c>
      <c r="U457" s="4">
        <v>0.39073896853084639</v>
      </c>
      <c r="V457" s="4">
        <v>0.63704443455980586</v>
      </c>
      <c r="W457" s="4">
        <v>0.34373721033281424</v>
      </c>
      <c r="X457" s="4">
        <v>0.21850231302202905</v>
      </c>
    </row>
    <row r="458" spans="1:24" ht="15.5" x14ac:dyDescent="0.35">
      <c r="A458" s="4" t="s">
        <v>744</v>
      </c>
      <c r="B458" s="4" t="s">
        <v>245</v>
      </c>
      <c r="C458" s="4">
        <v>1</v>
      </c>
      <c r="D458" s="4">
        <v>1</v>
      </c>
      <c r="E458" s="4">
        <v>0.42408994098957853</v>
      </c>
      <c r="F458" s="4">
        <v>0.15011075134868043</v>
      </c>
      <c r="G458" s="4">
        <v>0.35819988892383514</v>
      </c>
      <c r="H458" s="4">
        <v>0.39938284686802938</v>
      </c>
      <c r="I458" s="4">
        <v>0.64357705761166528</v>
      </c>
      <c r="J458" s="4">
        <v>0.39875486491059375</v>
      </c>
      <c r="K458" s="4">
        <v>0.30988898514373747</v>
      </c>
      <c r="L458" s="4">
        <v>0.60811119961133564</v>
      </c>
      <c r="M458" s="4">
        <v>0.44162278095011098</v>
      </c>
      <c r="N458" s="4">
        <v>0.51862039500045265</v>
      </c>
      <c r="O458" s="4">
        <v>0.2546076432306193</v>
      </c>
      <c r="P458" s="4">
        <v>0.62364242935171788</v>
      </c>
      <c r="Q458" s="4">
        <v>0.98551184939531467</v>
      </c>
      <c r="R458" s="4">
        <v>0.29549478002367918</v>
      </c>
      <c r="S458" s="4">
        <v>0.46594665536031116</v>
      </c>
      <c r="T458" s="4">
        <v>0.24594582171195187</v>
      </c>
      <c r="U458" s="4">
        <v>0.39073896853084639</v>
      </c>
      <c r="V458" s="4">
        <v>0.63704443455980586</v>
      </c>
      <c r="W458" s="4">
        <v>0.34373721033281424</v>
      </c>
      <c r="X458" s="4">
        <v>0.21850231302202905</v>
      </c>
    </row>
    <row r="459" spans="1:24" ht="15.5" x14ac:dyDescent="0.35">
      <c r="A459" s="4" t="s">
        <v>744</v>
      </c>
      <c r="B459" s="4" t="s">
        <v>187</v>
      </c>
      <c r="C459" s="4">
        <v>1</v>
      </c>
      <c r="D459" s="4">
        <v>1</v>
      </c>
      <c r="E459" s="4">
        <v>0.42408994098957853</v>
      </c>
      <c r="F459" s="4">
        <v>0.15011075134868043</v>
      </c>
      <c r="G459" s="4">
        <v>0.35819988892383514</v>
      </c>
      <c r="H459" s="4">
        <v>0.39938284686802938</v>
      </c>
      <c r="I459" s="4">
        <v>0.64357705761166528</v>
      </c>
      <c r="J459" s="4">
        <v>0.39875486491059375</v>
      </c>
      <c r="K459" s="4">
        <v>0.30988898514373747</v>
      </c>
      <c r="L459" s="4">
        <v>0.60811119961133564</v>
      </c>
      <c r="M459" s="4">
        <v>0.44162278095011098</v>
      </c>
      <c r="N459" s="4">
        <v>0.51862039500045265</v>
      </c>
      <c r="O459" s="4">
        <v>0.2546076432306193</v>
      </c>
      <c r="P459" s="4">
        <v>0.62364242935171788</v>
      </c>
      <c r="Q459" s="4">
        <v>0.98551184939531467</v>
      </c>
      <c r="R459" s="4">
        <v>0.29549478002367918</v>
      </c>
      <c r="S459" s="4">
        <v>0.46594665536031116</v>
      </c>
      <c r="T459" s="4">
        <v>0.24594582171195187</v>
      </c>
      <c r="U459" s="4">
        <v>0.39073896853084639</v>
      </c>
      <c r="V459" s="4">
        <v>0.63704443455980586</v>
      </c>
      <c r="W459" s="4">
        <v>0.34373721033281424</v>
      </c>
      <c r="X459" s="4">
        <v>0.21850231302202905</v>
      </c>
    </row>
    <row r="460" spans="1:24" ht="15.5" x14ac:dyDescent="0.35">
      <c r="A460" s="4" t="s">
        <v>744</v>
      </c>
      <c r="B460" s="4" t="s">
        <v>658</v>
      </c>
      <c r="C460" s="4">
        <v>1</v>
      </c>
      <c r="D460" s="4">
        <v>1</v>
      </c>
      <c r="E460" s="4">
        <v>0.42408994098957853</v>
      </c>
      <c r="F460" s="4">
        <v>0.15011075134868043</v>
      </c>
      <c r="G460" s="4">
        <v>0.35819988892383514</v>
      </c>
      <c r="H460" s="4">
        <v>0.39938284686802938</v>
      </c>
      <c r="I460" s="4">
        <v>0.64357705761166528</v>
      </c>
      <c r="J460" s="4">
        <v>0.39875486491059375</v>
      </c>
      <c r="K460" s="4">
        <v>0.30988898514373747</v>
      </c>
      <c r="L460" s="4">
        <v>0.60811119961133564</v>
      </c>
      <c r="M460" s="4">
        <v>0.44162278095011098</v>
      </c>
      <c r="N460" s="4">
        <v>0.51862039500045265</v>
      </c>
      <c r="O460" s="4">
        <v>0.2546076432306193</v>
      </c>
      <c r="P460" s="4">
        <v>0.62364242935171788</v>
      </c>
      <c r="Q460" s="4">
        <v>0.98551184939531467</v>
      </c>
      <c r="R460" s="4">
        <v>0.29549478002367918</v>
      </c>
      <c r="S460" s="4">
        <v>0.46594665536031116</v>
      </c>
      <c r="T460" s="4">
        <v>0.24594582171195187</v>
      </c>
      <c r="U460" s="4">
        <v>0.39073896853084639</v>
      </c>
      <c r="V460" s="4">
        <v>0.63704443455980586</v>
      </c>
      <c r="W460" s="4">
        <v>0.34373721033281424</v>
      </c>
      <c r="X460" s="4">
        <v>0.21850231302202905</v>
      </c>
    </row>
    <row r="461" spans="1:24" ht="15.5" x14ac:dyDescent="0.35">
      <c r="A461" s="4" t="s">
        <v>744</v>
      </c>
      <c r="B461" s="4" t="s">
        <v>659</v>
      </c>
      <c r="C461" s="4">
        <v>1</v>
      </c>
      <c r="D461" s="4">
        <v>1</v>
      </c>
      <c r="E461" s="4">
        <v>0.42408994098957853</v>
      </c>
      <c r="F461" s="4">
        <v>0.15011075134868043</v>
      </c>
      <c r="G461" s="4">
        <v>0.35819988892383514</v>
      </c>
      <c r="H461" s="4">
        <v>0.39938284686802938</v>
      </c>
      <c r="I461" s="4">
        <v>0.64357705761166528</v>
      </c>
      <c r="J461" s="4">
        <v>0.39875486491059375</v>
      </c>
      <c r="K461" s="4">
        <v>0.30988898514373747</v>
      </c>
      <c r="L461" s="4">
        <v>0.60811119961133564</v>
      </c>
      <c r="M461" s="4">
        <v>0.44162278095011098</v>
      </c>
      <c r="N461" s="4">
        <v>0.51862039500045265</v>
      </c>
      <c r="O461" s="4">
        <v>0.2546076432306193</v>
      </c>
      <c r="P461" s="4">
        <v>0.62364242935171788</v>
      </c>
      <c r="Q461" s="4">
        <v>0.98551184939531467</v>
      </c>
      <c r="R461" s="4">
        <v>0.29549478002367918</v>
      </c>
      <c r="S461" s="4">
        <v>0.46594665536031116</v>
      </c>
      <c r="T461" s="4">
        <v>0.24594582171195187</v>
      </c>
      <c r="U461" s="4">
        <v>0.39073896853084639</v>
      </c>
      <c r="V461" s="4">
        <v>0.63704443455980586</v>
      </c>
      <c r="W461" s="4">
        <v>0.34373721033281424</v>
      </c>
      <c r="X461" s="4">
        <v>0.21850231302202905</v>
      </c>
    </row>
    <row r="462" spans="1:24" ht="15.5" x14ac:dyDescent="0.35">
      <c r="A462" s="4" t="s">
        <v>744</v>
      </c>
      <c r="B462" s="4" t="s">
        <v>660</v>
      </c>
      <c r="C462" s="4">
        <v>1</v>
      </c>
      <c r="D462" s="4">
        <v>1</v>
      </c>
      <c r="E462" s="4">
        <v>0.42408994098957853</v>
      </c>
      <c r="F462" s="4">
        <v>0.15011075134868043</v>
      </c>
      <c r="G462" s="4">
        <v>0.35819988892383514</v>
      </c>
      <c r="H462" s="4">
        <v>0.39938284686802938</v>
      </c>
      <c r="I462" s="4">
        <v>0.64357705761166528</v>
      </c>
      <c r="J462" s="4">
        <v>0.39875486491059375</v>
      </c>
      <c r="K462" s="4">
        <v>0.30988898514373747</v>
      </c>
      <c r="L462" s="4">
        <v>0.60811119961133564</v>
      </c>
      <c r="M462" s="4">
        <v>0.44162278095011098</v>
      </c>
      <c r="N462" s="4">
        <v>0.51862039500045265</v>
      </c>
      <c r="O462" s="4">
        <v>0.2546076432306193</v>
      </c>
      <c r="P462" s="4">
        <v>0.62364242935171788</v>
      </c>
      <c r="Q462" s="4">
        <v>0.98551184939531467</v>
      </c>
      <c r="R462" s="4">
        <v>0.29549478002367918</v>
      </c>
      <c r="S462" s="4">
        <v>0.46594665536031116</v>
      </c>
      <c r="T462" s="4">
        <v>0.24594582171195187</v>
      </c>
      <c r="U462" s="4">
        <v>0.39073896853084639</v>
      </c>
      <c r="V462" s="4">
        <v>0.63704443455980586</v>
      </c>
      <c r="W462" s="4">
        <v>0.34373721033281424</v>
      </c>
      <c r="X462" s="4">
        <v>0.21850231302202905</v>
      </c>
    </row>
    <row r="463" spans="1:24" ht="15.5" x14ac:dyDescent="0.35">
      <c r="A463" s="4" t="s">
        <v>744</v>
      </c>
      <c r="B463" s="4" t="s">
        <v>661</v>
      </c>
      <c r="C463" s="4">
        <v>1</v>
      </c>
      <c r="D463" s="4">
        <v>1</v>
      </c>
      <c r="E463" s="4">
        <v>0.42408994098957853</v>
      </c>
      <c r="F463" s="4">
        <v>0.15011075134868043</v>
      </c>
      <c r="G463" s="4">
        <v>0.35819988892383514</v>
      </c>
      <c r="H463" s="4">
        <v>0.39938284686802938</v>
      </c>
      <c r="I463" s="4">
        <v>0.64357705761166528</v>
      </c>
      <c r="J463" s="4">
        <v>0.39875486491059375</v>
      </c>
      <c r="K463" s="4">
        <v>0.30988898514373747</v>
      </c>
      <c r="L463" s="4">
        <v>0.60811119961133564</v>
      </c>
      <c r="M463" s="4">
        <v>0.44162278095011098</v>
      </c>
      <c r="N463" s="4">
        <v>0.51862039500045265</v>
      </c>
      <c r="O463" s="4">
        <v>0.2546076432306193</v>
      </c>
      <c r="P463" s="4">
        <v>0.62364242935171788</v>
      </c>
      <c r="Q463" s="4">
        <v>0.98551184939531467</v>
      </c>
      <c r="R463" s="4">
        <v>0.29549478002367918</v>
      </c>
      <c r="S463" s="4">
        <v>0.46594665536031116</v>
      </c>
      <c r="T463" s="4">
        <v>0.24594582171195187</v>
      </c>
      <c r="U463" s="4">
        <v>0.39073896853084639</v>
      </c>
      <c r="V463" s="4">
        <v>0.63704443455980586</v>
      </c>
      <c r="W463" s="4">
        <v>0.34373721033281424</v>
      </c>
      <c r="X463" s="4">
        <v>0.21850231302202905</v>
      </c>
    </row>
    <row r="464" spans="1:24" ht="15.5" x14ac:dyDescent="0.35">
      <c r="A464" s="4" t="s">
        <v>744</v>
      </c>
      <c r="B464" s="4" t="s">
        <v>662</v>
      </c>
      <c r="C464" s="4">
        <v>1</v>
      </c>
      <c r="D464" s="4">
        <v>1</v>
      </c>
      <c r="E464" s="4">
        <v>0.42408994098957853</v>
      </c>
      <c r="F464" s="4">
        <v>0.15011075134868043</v>
      </c>
      <c r="G464" s="4">
        <v>0.35819988892383514</v>
      </c>
      <c r="H464" s="4">
        <v>0.39938284686802938</v>
      </c>
      <c r="I464" s="4">
        <v>0.64357705761166528</v>
      </c>
      <c r="J464" s="4">
        <v>0.39875486491059375</v>
      </c>
      <c r="K464" s="4">
        <v>0.30988898514373747</v>
      </c>
      <c r="L464" s="4">
        <v>0.60811119961133564</v>
      </c>
      <c r="M464" s="4">
        <v>0.44162278095011098</v>
      </c>
      <c r="N464" s="4">
        <v>0.51862039500045265</v>
      </c>
      <c r="O464" s="4">
        <v>0.2546076432306193</v>
      </c>
      <c r="P464" s="4">
        <v>0.62364242935171788</v>
      </c>
      <c r="Q464" s="4">
        <v>0.98551184939531467</v>
      </c>
      <c r="R464" s="4">
        <v>0.29549478002367918</v>
      </c>
      <c r="S464" s="4">
        <v>0.46594665536031116</v>
      </c>
      <c r="T464" s="4">
        <v>0.24594582171195187</v>
      </c>
      <c r="U464" s="4">
        <v>0.39073896853084639</v>
      </c>
      <c r="V464" s="4">
        <v>0.63704443455980586</v>
      </c>
      <c r="W464" s="4">
        <v>0.34373721033281424</v>
      </c>
      <c r="X464" s="4">
        <v>0.21850231302202905</v>
      </c>
    </row>
    <row r="465" spans="1:24" ht="15.5" x14ac:dyDescent="0.35">
      <c r="A465" s="4" t="s">
        <v>744</v>
      </c>
      <c r="B465" s="4" t="s">
        <v>246</v>
      </c>
      <c r="C465" s="4">
        <v>1</v>
      </c>
      <c r="D465" s="4">
        <v>1</v>
      </c>
      <c r="E465" s="4">
        <v>0.42408994098957853</v>
      </c>
      <c r="F465" s="4">
        <v>0.15011075134868043</v>
      </c>
      <c r="G465" s="4">
        <v>0.35819988892383514</v>
      </c>
      <c r="H465" s="4">
        <v>0.39938284686802938</v>
      </c>
      <c r="I465" s="4">
        <v>0.64357705761166528</v>
      </c>
      <c r="J465" s="4">
        <v>0.39875486491059375</v>
      </c>
      <c r="K465" s="4">
        <v>0.30988898514373747</v>
      </c>
      <c r="L465" s="4">
        <v>0.60811119961133564</v>
      </c>
      <c r="M465" s="4">
        <v>0.44162278095011098</v>
      </c>
      <c r="N465" s="4">
        <v>0.51862039500045265</v>
      </c>
      <c r="O465" s="4">
        <v>0.2546076432306193</v>
      </c>
      <c r="P465" s="4">
        <v>0.62364242935171788</v>
      </c>
      <c r="Q465" s="4">
        <v>0.98551184939531467</v>
      </c>
      <c r="R465" s="4">
        <v>0.29549478002367918</v>
      </c>
      <c r="S465" s="4">
        <v>0.46594665536031116</v>
      </c>
      <c r="T465" s="4">
        <v>0.24594582171195187</v>
      </c>
      <c r="U465" s="4">
        <v>0.39073896853084639</v>
      </c>
      <c r="V465" s="4">
        <v>0.63704443455980586</v>
      </c>
      <c r="W465" s="4">
        <v>0.34373721033281424</v>
      </c>
      <c r="X465" s="4">
        <v>0.21850231302202905</v>
      </c>
    </row>
    <row r="466" spans="1:24" ht="15.5" x14ac:dyDescent="0.35">
      <c r="A466" s="4" t="s">
        <v>744</v>
      </c>
      <c r="B466" s="4" t="s">
        <v>188</v>
      </c>
      <c r="C466" s="4">
        <v>1</v>
      </c>
      <c r="D466" s="4">
        <v>1</v>
      </c>
      <c r="E466" s="4">
        <v>0.42408994098957853</v>
      </c>
      <c r="F466" s="4">
        <v>0.15011075134868043</v>
      </c>
      <c r="G466" s="4">
        <v>0.35819988892383514</v>
      </c>
      <c r="H466" s="4">
        <v>0.39938284686802938</v>
      </c>
      <c r="I466" s="4">
        <v>0.64357705761166528</v>
      </c>
      <c r="J466" s="4">
        <v>0.39875486491059375</v>
      </c>
      <c r="K466" s="4">
        <v>0.30988898514373747</v>
      </c>
      <c r="L466" s="4">
        <v>0.60811119961133564</v>
      </c>
      <c r="M466" s="4">
        <v>0.44162278095011098</v>
      </c>
      <c r="N466" s="4">
        <v>0.51862039500045265</v>
      </c>
      <c r="O466" s="4">
        <v>0.2546076432306193</v>
      </c>
      <c r="P466" s="4">
        <v>0.62364242935171788</v>
      </c>
      <c r="Q466" s="4">
        <v>0.98551184939531467</v>
      </c>
      <c r="R466" s="4">
        <v>0.29549478002367918</v>
      </c>
      <c r="S466" s="4">
        <v>0.46594665536031116</v>
      </c>
      <c r="T466" s="4">
        <v>0.24594582171195187</v>
      </c>
      <c r="U466" s="4">
        <v>0.39073896853084639</v>
      </c>
      <c r="V466" s="4">
        <v>0.63704443455980586</v>
      </c>
      <c r="W466" s="4">
        <v>0.34373721033281424</v>
      </c>
      <c r="X466" s="4">
        <v>0.21850231302202905</v>
      </c>
    </row>
    <row r="467" spans="1:24" ht="15.5" x14ac:dyDescent="0.35">
      <c r="A467" s="4" t="s">
        <v>744</v>
      </c>
      <c r="B467" s="4" t="s">
        <v>663</v>
      </c>
      <c r="C467" s="4">
        <v>1</v>
      </c>
      <c r="D467" s="4">
        <v>1</v>
      </c>
      <c r="E467" s="4">
        <v>0.42408994098957853</v>
      </c>
      <c r="F467" s="4">
        <v>0.15011075134868043</v>
      </c>
      <c r="G467" s="4">
        <v>0.35819988892383514</v>
      </c>
      <c r="H467" s="4">
        <v>0.39938284686802938</v>
      </c>
      <c r="I467" s="4">
        <v>0.64357705761166528</v>
      </c>
      <c r="J467" s="4">
        <v>0.39875486491059375</v>
      </c>
      <c r="K467" s="4">
        <v>0.30988898514373747</v>
      </c>
      <c r="L467" s="4">
        <v>0.60811119961133564</v>
      </c>
      <c r="M467" s="4">
        <v>0.44162278095011098</v>
      </c>
      <c r="N467" s="4">
        <v>0.51862039500045265</v>
      </c>
      <c r="O467" s="4">
        <v>0.2546076432306193</v>
      </c>
      <c r="P467" s="4">
        <v>0.62364242935171788</v>
      </c>
      <c r="Q467" s="4">
        <v>0.98551184939531467</v>
      </c>
      <c r="R467" s="4">
        <v>0.29549478002367918</v>
      </c>
      <c r="S467" s="4">
        <v>0.46594665536031116</v>
      </c>
      <c r="T467" s="4">
        <v>0.24594582171195187</v>
      </c>
      <c r="U467" s="4">
        <v>0.39073896853084639</v>
      </c>
      <c r="V467" s="4">
        <v>0.63704443455980586</v>
      </c>
      <c r="W467" s="4">
        <v>0.34373721033281424</v>
      </c>
      <c r="X467" s="4">
        <v>0.21850231302202905</v>
      </c>
    </row>
    <row r="468" spans="1:24" ht="15.5" x14ac:dyDescent="0.35">
      <c r="A468" s="4" t="s">
        <v>744</v>
      </c>
      <c r="B468" s="4" t="s">
        <v>664</v>
      </c>
      <c r="C468" s="4">
        <v>1</v>
      </c>
      <c r="D468" s="4">
        <v>1</v>
      </c>
      <c r="E468" s="4">
        <v>0.42408994098957853</v>
      </c>
      <c r="F468" s="4">
        <v>0.15011075134868043</v>
      </c>
      <c r="G468" s="4">
        <v>0.35819988892383514</v>
      </c>
      <c r="H468" s="4">
        <v>0.39938284686802938</v>
      </c>
      <c r="I468" s="4">
        <v>0.64357705761166528</v>
      </c>
      <c r="J468" s="4">
        <v>0.39875486491059375</v>
      </c>
      <c r="K468" s="4">
        <v>0.30988898514373747</v>
      </c>
      <c r="L468" s="4">
        <v>0.60811119961133564</v>
      </c>
      <c r="M468" s="4">
        <v>0.44162278095011098</v>
      </c>
      <c r="N468" s="4">
        <v>0.51862039500045265</v>
      </c>
      <c r="O468" s="4">
        <v>0.2546076432306193</v>
      </c>
      <c r="P468" s="4">
        <v>0.62364242935171788</v>
      </c>
      <c r="Q468" s="4">
        <v>0.98551184939531467</v>
      </c>
      <c r="R468" s="4">
        <v>0.29549478002367918</v>
      </c>
      <c r="S468" s="4">
        <v>0.46594665536031116</v>
      </c>
      <c r="T468" s="4">
        <v>0.24594582171195187</v>
      </c>
      <c r="U468" s="4">
        <v>0.39073896853084639</v>
      </c>
      <c r="V468" s="4">
        <v>0.63704443455980586</v>
      </c>
      <c r="W468" s="4">
        <v>0.34373721033281424</v>
      </c>
      <c r="X468" s="4">
        <v>0.21850231302202905</v>
      </c>
    </row>
    <row r="469" spans="1:24" ht="15.5" x14ac:dyDescent="0.35">
      <c r="A469" s="4" t="s">
        <v>744</v>
      </c>
      <c r="B469" s="4" t="s">
        <v>665</v>
      </c>
      <c r="C469" s="4">
        <v>1</v>
      </c>
      <c r="D469" s="4">
        <v>1</v>
      </c>
      <c r="E469" s="4">
        <v>0.42408994098957853</v>
      </c>
      <c r="F469" s="4">
        <v>0.15011075134868043</v>
      </c>
      <c r="G469" s="4">
        <v>0.35819988892383514</v>
      </c>
      <c r="H469" s="4">
        <v>0.39938284686802938</v>
      </c>
      <c r="I469" s="4">
        <v>0.64357705761166528</v>
      </c>
      <c r="J469" s="4">
        <v>0.39875486491059375</v>
      </c>
      <c r="K469" s="4">
        <v>0.30988898514373747</v>
      </c>
      <c r="L469" s="4">
        <v>0.60811119961133564</v>
      </c>
      <c r="M469" s="4">
        <v>0.44162278095011098</v>
      </c>
      <c r="N469" s="4">
        <v>0.51862039500045265</v>
      </c>
      <c r="O469" s="4">
        <v>0.2546076432306193</v>
      </c>
      <c r="P469" s="4">
        <v>0.62364242935171788</v>
      </c>
      <c r="Q469" s="4">
        <v>0.98551184939531467</v>
      </c>
      <c r="R469" s="4">
        <v>0.29549478002367918</v>
      </c>
      <c r="S469" s="4">
        <v>0.46594665536031116</v>
      </c>
      <c r="T469" s="4">
        <v>0.24594582171195187</v>
      </c>
      <c r="U469" s="4">
        <v>0.39073896853084639</v>
      </c>
      <c r="V469" s="4">
        <v>0.63704443455980586</v>
      </c>
      <c r="W469" s="4">
        <v>0.34373721033281424</v>
      </c>
      <c r="X469" s="4">
        <v>0.21850231302202905</v>
      </c>
    </row>
    <row r="470" spans="1:24" ht="15.5" x14ac:dyDescent="0.35">
      <c r="A470" s="4" t="s">
        <v>744</v>
      </c>
      <c r="B470" s="4" t="s">
        <v>666</v>
      </c>
      <c r="C470" s="4">
        <v>1</v>
      </c>
      <c r="D470" s="4">
        <v>1</v>
      </c>
      <c r="E470" s="4">
        <v>0.42408994098957853</v>
      </c>
      <c r="F470" s="4">
        <v>0.15011075134868043</v>
      </c>
      <c r="G470" s="4">
        <v>0.35819988892383514</v>
      </c>
      <c r="H470" s="4">
        <v>0.39938284686802938</v>
      </c>
      <c r="I470" s="4">
        <v>0.64357705761166528</v>
      </c>
      <c r="J470" s="4">
        <v>0.39875486491059375</v>
      </c>
      <c r="K470" s="4">
        <v>0.30988898514373747</v>
      </c>
      <c r="L470" s="4">
        <v>0.60811119961133564</v>
      </c>
      <c r="M470" s="4">
        <v>0.44162278095011098</v>
      </c>
      <c r="N470" s="4">
        <v>0.51862039500045265</v>
      </c>
      <c r="O470" s="4">
        <v>0.2546076432306193</v>
      </c>
      <c r="P470" s="4">
        <v>0.62364242935171788</v>
      </c>
      <c r="Q470" s="4">
        <v>0.98551184939531467</v>
      </c>
      <c r="R470" s="4">
        <v>0.29549478002367918</v>
      </c>
      <c r="S470" s="4">
        <v>0.46594665536031116</v>
      </c>
      <c r="T470" s="4">
        <v>0.24594582171195187</v>
      </c>
      <c r="U470" s="4">
        <v>0.39073896853084639</v>
      </c>
      <c r="V470" s="4">
        <v>0.63704443455980586</v>
      </c>
      <c r="W470" s="4">
        <v>0.34373721033281424</v>
      </c>
      <c r="X470" s="4">
        <v>0.21850231302202905</v>
      </c>
    </row>
    <row r="471" spans="1:24" ht="15.5" x14ac:dyDescent="0.35">
      <c r="A471" s="4" t="s">
        <v>744</v>
      </c>
      <c r="B471" s="4" t="s">
        <v>667</v>
      </c>
      <c r="C471" s="4">
        <v>1</v>
      </c>
      <c r="D471" s="4">
        <v>1</v>
      </c>
      <c r="E471" s="4">
        <v>0.42408994098957853</v>
      </c>
      <c r="F471" s="4">
        <v>0.15011075134868043</v>
      </c>
      <c r="G471" s="4">
        <v>0.35819988892383514</v>
      </c>
      <c r="H471" s="4">
        <v>0.39938284686802938</v>
      </c>
      <c r="I471" s="4">
        <v>0.64357705761166528</v>
      </c>
      <c r="J471" s="4">
        <v>0.39875486491059375</v>
      </c>
      <c r="K471" s="4">
        <v>0.30988898514373747</v>
      </c>
      <c r="L471" s="4">
        <v>0.60811119961133564</v>
      </c>
      <c r="M471" s="4">
        <v>0.44162278095011098</v>
      </c>
      <c r="N471" s="4">
        <v>0.51862039500045265</v>
      </c>
      <c r="O471" s="4">
        <v>0.2546076432306193</v>
      </c>
      <c r="P471" s="4">
        <v>0.62364242935171788</v>
      </c>
      <c r="Q471" s="4">
        <v>0.98551184939531467</v>
      </c>
      <c r="R471" s="4">
        <v>0.29549478002367918</v>
      </c>
      <c r="S471" s="4">
        <v>0.46594665536031116</v>
      </c>
      <c r="T471" s="4">
        <v>0.24594582171195187</v>
      </c>
      <c r="U471" s="4">
        <v>0.39073896853084639</v>
      </c>
      <c r="V471" s="4">
        <v>0.63704443455980586</v>
      </c>
      <c r="W471" s="4">
        <v>0.34373721033281424</v>
      </c>
      <c r="X471" s="4">
        <v>0.21850231302202905</v>
      </c>
    </row>
    <row r="472" spans="1:24" ht="15.5" x14ac:dyDescent="0.35">
      <c r="A472" s="4" t="s">
        <v>744</v>
      </c>
      <c r="B472" s="4" t="s">
        <v>247</v>
      </c>
      <c r="C472" s="4">
        <v>1</v>
      </c>
      <c r="D472" s="4">
        <v>1</v>
      </c>
      <c r="E472" s="4">
        <v>0.42408994098957853</v>
      </c>
      <c r="F472" s="4">
        <v>0.15011075134868043</v>
      </c>
      <c r="G472" s="4">
        <v>0.35819988892383514</v>
      </c>
      <c r="H472" s="4">
        <v>0.39938284686802938</v>
      </c>
      <c r="I472" s="4">
        <v>0.64357705761166528</v>
      </c>
      <c r="J472" s="4">
        <v>0.39875486491059375</v>
      </c>
      <c r="K472" s="4">
        <v>0.30988898514373747</v>
      </c>
      <c r="L472" s="4">
        <v>0.60811119961133564</v>
      </c>
      <c r="M472" s="4">
        <v>0.44162278095011098</v>
      </c>
      <c r="N472" s="4">
        <v>0.51862039500045265</v>
      </c>
      <c r="O472" s="4">
        <v>0.2546076432306193</v>
      </c>
      <c r="P472" s="4">
        <v>0.62364242935171788</v>
      </c>
      <c r="Q472" s="4">
        <v>0.98551184939531467</v>
      </c>
      <c r="R472" s="4">
        <v>0.29549478002367918</v>
      </c>
      <c r="S472" s="4">
        <v>0.46594665536031116</v>
      </c>
      <c r="T472" s="4">
        <v>0.24594582171195187</v>
      </c>
      <c r="U472" s="4">
        <v>0.39073896853084639</v>
      </c>
      <c r="V472" s="4">
        <v>0.63704443455980586</v>
      </c>
      <c r="W472" s="4">
        <v>0.34373721033281424</v>
      </c>
      <c r="X472" s="4">
        <v>0.21850231302202905</v>
      </c>
    </row>
    <row r="473" spans="1:24" ht="15.5" x14ac:dyDescent="0.35">
      <c r="A473" s="4" t="s">
        <v>744</v>
      </c>
      <c r="B473" s="4" t="s">
        <v>189</v>
      </c>
      <c r="C473" s="4">
        <v>1</v>
      </c>
      <c r="D473" s="4">
        <v>1</v>
      </c>
      <c r="E473" s="4">
        <v>0.42408994098957853</v>
      </c>
      <c r="F473" s="4">
        <v>0.15011075134868043</v>
      </c>
      <c r="G473" s="4">
        <v>0.35819988892383514</v>
      </c>
      <c r="H473" s="4">
        <v>0.39938284686802938</v>
      </c>
      <c r="I473" s="4">
        <v>0.64357705761166528</v>
      </c>
      <c r="J473" s="4">
        <v>0.39875486491059375</v>
      </c>
      <c r="K473" s="4">
        <v>0.30988898514373747</v>
      </c>
      <c r="L473" s="4">
        <v>0.60811119961133564</v>
      </c>
      <c r="M473" s="4">
        <v>0.44162278095011098</v>
      </c>
      <c r="N473" s="4">
        <v>0.51862039500045265</v>
      </c>
      <c r="O473" s="4">
        <v>0.2546076432306193</v>
      </c>
      <c r="P473" s="4">
        <v>0.62364242935171788</v>
      </c>
      <c r="Q473" s="4">
        <v>0.98551184939531467</v>
      </c>
      <c r="R473" s="4">
        <v>0.29549478002367918</v>
      </c>
      <c r="S473" s="4">
        <v>0.46594665536031116</v>
      </c>
      <c r="T473" s="4">
        <v>0.24594582171195187</v>
      </c>
      <c r="U473" s="4">
        <v>0.39073896853084639</v>
      </c>
      <c r="V473" s="4">
        <v>0.63704443455980586</v>
      </c>
      <c r="W473" s="4">
        <v>0.34373721033281424</v>
      </c>
      <c r="X473" s="4">
        <v>0.21850231302202905</v>
      </c>
    </row>
    <row r="474" spans="1:24" ht="15.5" x14ac:dyDescent="0.35">
      <c r="A474" s="4" t="s">
        <v>744</v>
      </c>
      <c r="B474" s="4" t="s">
        <v>668</v>
      </c>
      <c r="C474" s="4">
        <v>1</v>
      </c>
      <c r="D474" s="4">
        <v>1</v>
      </c>
      <c r="E474" s="4">
        <v>0.42408994098957853</v>
      </c>
      <c r="F474" s="4">
        <v>0.15011075134868043</v>
      </c>
      <c r="G474" s="4">
        <v>0.35819988892383514</v>
      </c>
      <c r="H474" s="4">
        <v>0.39938284686802938</v>
      </c>
      <c r="I474" s="4">
        <v>0.64357705761166528</v>
      </c>
      <c r="J474" s="4">
        <v>0.39875486491059375</v>
      </c>
      <c r="K474" s="4">
        <v>0.30988898514373747</v>
      </c>
      <c r="L474" s="4">
        <v>0.60811119961133564</v>
      </c>
      <c r="M474" s="4">
        <v>0.44162278095011098</v>
      </c>
      <c r="N474" s="4">
        <v>0.51862039500045265</v>
      </c>
      <c r="O474" s="4">
        <v>0.2546076432306193</v>
      </c>
      <c r="P474" s="4">
        <v>0.62364242935171788</v>
      </c>
      <c r="Q474" s="4">
        <v>0.98551184939531467</v>
      </c>
      <c r="R474" s="4">
        <v>0.29549478002367918</v>
      </c>
      <c r="S474" s="4">
        <v>0.46594665536031116</v>
      </c>
      <c r="T474" s="4">
        <v>0.24594582171195187</v>
      </c>
      <c r="U474" s="4">
        <v>0.39073896853084639</v>
      </c>
      <c r="V474" s="4">
        <v>0.63704443455980586</v>
      </c>
      <c r="W474" s="4">
        <v>0.34373721033281424</v>
      </c>
      <c r="X474" s="4">
        <v>0.21850231302202905</v>
      </c>
    </row>
    <row r="475" spans="1:24" ht="15.5" x14ac:dyDescent="0.35">
      <c r="A475" s="4" t="s">
        <v>744</v>
      </c>
      <c r="B475" s="4" t="s">
        <v>669</v>
      </c>
      <c r="C475" s="4">
        <v>1</v>
      </c>
      <c r="D475" s="4">
        <v>1</v>
      </c>
      <c r="E475" s="4">
        <v>0.42408994098957853</v>
      </c>
      <c r="F475" s="4">
        <v>0.15011075134868043</v>
      </c>
      <c r="G475" s="4">
        <v>0.35819988892383514</v>
      </c>
      <c r="H475" s="4">
        <v>0.39938284686802938</v>
      </c>
      <c r="I475" s="4">
        <v>0.64357705761166528</v>
      </c>
      <c r="J475" s="4">
        <v>0.39875486491059375</v>
      </c>
      <c r="K475" s="4">
        <v>0.30988898514373747</v>
      </c>
      <c r="L475" s="4">
        <v>0.60811119961133564</v>
      </c>
      <c r="M475" s="4">
        <v>0.44162278095011098</v>
      </c>
      <c r="N475" s="4">
        <v>0.51862039500045265</v>
      </c>
      <c r="O475" s="4">
        <v>0.2546076432306193</v>
      </c>
      <c r="P475" s="4">
        <v>0.62364242935171788</v>
      </c>
      <c r="Q475" s="4">
        <v>0.98551184939531467</v>
      </c>
      <c r="R475" s="4">
        <v>0.29549478002367918</v>
      </c>
      <c r="S475" s="4">
        <v>0.46594665536031116</v>
      </c>
      <c r="T475" s="4">
        <v>0.24594582171195187</v>
      </c>
      <c r="U475" s="4">
        <v>0.39073896853084639</v>
      </c>
      <c r="V475" s="4">
        <v>0.63704443455980586</v>
      </c>
      <c r="W475" s="4">
        <v>0.34373721033281424</v>
      </c>
      <c r="X475" s="4">
        <v>0.21850231302202905</v>
      </c>
    </row>
    <row r="476" spans="1:24" ht="15.5" x14ac:dyDescent="0.35">
      <c r="A476" s="4" t="s">
        <v>744</v>
      </c>
      <c r="B476" s="4" t="s">
        <v>670</v>
      </c>
      <c r="C476" s="4">
        <v>1</v>
      </c>
      <c r="D476" s="4">
        <v>1</v>
      </c>
      <c r="E476" s="4">
        <v>0.42408994098957853</v>
      </c>
      <c r="F476" s="4">
        <v>0.15011075134868043</v>
      </c>
      <c r="G476" s="4">
        <v>0.35819988892383514</v>
      </c>
      <c r="H476" s="4">
        <v>0.39938284686802938</v>
      </c>
      <c r="I476" s="4">
        <v>0.64357705761166528</v>
      </c>
      <c r="J476" s="4">
        <v>0.39875486491059375</v>
      </c>
      <c r="K476" s="4">
        <v>0.30988898514373747</v>
      </c>
      <c r="L476" s="4">
        <v>0.60811119961133564</v>
      </c>
      <c r="M476" s="4">
        <v>0.44162278095011098</v>
      </c>
      <c r="N476" s="4">
        <v>0.51862039500045265</v>
      </c>
      <c r="O476" s="4">
        <v>0.2546076432306193</v>
      </c>
      <c r="P476" s="4">
        <v>0.62364242935171788</v>
      </c>
      <c r="Q476" s="4">
        <v>0.98551184939531467</v>
      </c>
      <c r="R476" s="4">
        <v>0.29549478002367918</v>
      </c>
      <c r="S476" s="4">
        <v>0.46594665536031116</v>
      </c>
      <c r="T476" s="4">
        <v>0.24594582171195187</v>
      </c>
      <c r="U476" s="4">
        <v>0.39073896853084639</v>
      </c>
      <c r="V476" s="4">
        <v>0.63704443455980586</v>
      </c>
      <c r="W476" s="4">
        <v>0.34373721033281424</v>
      </c>
      <c r="X476" s="4">
        <v>0.21850231302202905</v>
      </c>
    </row>
    <row r="477" spans="1:24" ht="15.5" x14ac:dyDescent="0.35">
      <c r="A477" s="4" t="s">
        <v>744</v>
      </c>
      <c r="B477" s="4" t="s">
        <v>671</v>
      </c>
      <c r="C477" s="4">
        <v>1</v>
      </c>
      <c r="D477" s="4">
        <v>1</v>
      </c>
      <c r="E477" s="4">
        <v>0.42408994098957853</v>
      </c>
      <c r="F477" s="4">
        <v>0.15011075134868043</v>
      </c>
      <c r="G477" s="4">
        <v>0.35819988892383514</v>
      </c>
      <c r="H477" s="4">
        <v>0.39938284686802938</v>
      </c>
      <c r="I477" s="4">
        <v>0.64357705761166528</v>
      </c>
      <c r="J477" s="4">
        <v>0.39875486491059375</v>
      </c>
      <c r="K477" s="4">
        <v>0.30988898514373747</v>
      </c>
      <c r="L477" s="4">
        <v>0.60811119961133564</v>
      </c>
      <c r="M477" s="4">
        <v>0.44162278095011098</v>
      </c>
      <c r="N477" s="4">
        <v>0.51862039500045265</v>
      </c>
      <c r="O477" s="4">
        <v>0.2546076432306193</v>
      </c>
      <c r="P477" s="4">
        <v>0.62364242935171788</v>
      </c>
      <c r="Q477" s="4">
        <v>0.98551184939531467</v>
      </c>
      <c r="R477" s="4">
        <v>0.29549478002367918</v>
      </c>
      <c r="S477" s="4">
        <v>0.46594665536031116</v>
      </c>
      <c r="T477" s="4">
        <v>0.24594582171195187</v>
      </c>
      <c r="U477" s="4">
        <v>0.39073896853084639</v>
      </c>
      <c r="V477" s="4">
        <v>0.63704443455980586</v>
      </c>
      <c r="W477" s="4">
        <v>0.34373721033281424</v>
      </c>
      <c r="X477" s="4">
        <v>0.21850231302202905</v>
      </c>
    </row>
    <row r="478" spans="1:24" ht="15.5" x14ac:dyDescent="0.35">
      <c r="A478" s="4" t="s">
        <v>744</v>
      </c>
      <c r="B478" s="4" t="s">
        <v>672</v>
      </c>
      <c r="C478" s="4">
        <v>1</v>
      </c>
      <c r="D478" s="4">
        <v>1</v>
      </c>
      <c r="E478" s="4">
        <v>0.42408994098957853</v>
      </c>
      <c r="F478" s="4">
        <v>0.15011075134868043</v>
      </c>
      <c r="G478" s="4">
        <v>0.35819988892383514</v>
      </c>
      <c r="H478" s="4">
        <v>0.39938284686802938</v>
      </c>
      <c r="I478" s="4">
        <v>0.64357705761166528</v>
      </c>
      <c r="J478" s="4">
        <v>0.39875486491059375</v>
      </c>
      <c r="K478" s="4">
        <v>0.30988898514373747</v>
      </c>
      <c r="L478" s="4">
        <v>0.60811119961133564</v>
      </c>
      <c r="M478" s="4">
        <v>0.44162278095011098</v>
      </c>
      <c r="N478" s="4">
        <v>0.51862039500045265</v>
      </c>
      <c r="O478" s="4">
        <v>0.2546076432306193</v>
      </c>
      <c r="P478" s="4">
        <v>0.62364242935171788</v>
      </c>
      <c r="Q478" s="4">
        <v>0.98551184939531467</v>
      </c>
      <c r="R478" s="4">
        <v>0.29549478002367918</v>
      </c>
      <c r="S478" s="4">
        <v>0.46594665536031116</v>
      </c>
      <c r="T478" s="4">
        <v>0.24594582171195187</v>
      </c>
      <c r="U478" s="4">
        <v>0.39073896853084639</v>
      </c>
      <c r="V478" s="4">
        <v>0.63704443455980586</v>
      </c>
      <c r="W478" s="4">
        <v>0.34373721033281424</v>
      </c>
      <c r="X478" s="4">
        <v>0.21850231302202905</v>
      </c>
    </row>
    <row r="479" spans="1:24" ht="15.5" x14ac:dyDescent="0.35">
      <c r="A479" s="4" t="s">
        <v>744</v>
      </c>
      <c r="B479" s="4" t="s">
        <v>248</v>
      </c>
      <c r="C479" s="4">
        <v>1</v>
      </c>
      <c r="D479" s="4">
        <v>1</v>
      </c>
      <c r="E479" s="4">
        <v>0.42408994098957853</v>
      </c>
      <c r="F479" s="4">
        <v>0.15011075134868043</v>
      </c>
      <c r="G479" s="4">
        <v>0.35819988892383514</v>
      </c>
      <c r="H479" s="4">
        <v>0.39938284686802938</v>
      </c>
      <c r="I479" s="4">
        <v>0.64357705761166528</v>
      </c>
      <c r="J479" s="4">
        <v>0.39875486491059375</v>
      </c>
      <c r="K479" s="4">
        <v>0.30988898514373747</v>
      </c>
      <c r="L479" s="4">
        <v>0.60811119961133564</v>
      </c>
      <c r="M479" s="4">
        <v>0.44162278095011098</v>
      </c>
      <c r="N479" s="4">
        <v>0.51862039500045265</v>
      </c>
      <c r="O479" s="4">
        <v>0.2546076432306193</v>
      </c>
      <c r="P479" s="4">
        <v>0.62364242935171788</v>
      </c>
      <c r="Q479" s="4">
        <v>0.98551184939531467</v>
      </c>
      <c r="R479" s="4">
        <v>0.29549478002367918</v>
      </c>
      <c r="S479" s="4">
        <v>0.46594665536031116</v>
      </c>
      <c r="T479" s="4">
        <v>0.24594582171195187</v>
      </c>
      <c r="U479" s="4">
        <v>0.39073896853084639</v>
      </c>
      <c r="V479" s="4">
        <v>0.63704443455980586</v>
      </c>
      <c r="W479" s="4">
        <v>0.34373721033281424</v>
      </c>
      <c r="X479" s="4">
        <v>0.21850231302202905</v>
      </c>
    </row>
    <row r="480" spans="1:24" ht="15.5" x14ac:dyDescent="0.35">
      <c r="A480" s="4" t="s">
        <v>744</v>
      </c>
      <c r="B480" s="4" t="s">
        <v>190</v>
      </c>
      <c r="C480" s="4">
        <v>1</v>
      </c>
      <c r="D480" s="4">
        <v>1</v>
      </c>
      <c r="E480" s="4">
        <v>0.42408994098957853</v>
      </c>
      <c r="F480" s="4">
        <v>0.15011075134868043</v>
      </c>
      <c r="G480" s="4">
        <v>0.35819988892383514</v>
      </c>
      <c r="H480" s="4">
        <v>0.39938284686802938</v>
      </c>
      <c r="I480" s="4">
        <v>0.64357705761166528</v>
      </c>
      <c r="J480" s="4">
        <v>0.39875486491059375</v>
      </c>
      <c r="K480" s="4">
        <v>0.30988898514373747</v>
      </c>
      <c r="L480" s="4">
        <v>0.60811119961133564</v>
      </c>
      <c r="M480" s="4">
        <v>0.44162278095011098</v>
      </c>
      <c r="N480" s="4">
        <v>0.51862039500045265</v>
      </c>
      <c r="O480" s="4">
        <v>0.2546076432306193</v>
      </c>
      <c r="P480" s="4">
        <v>0.62364242935171788</v>
      </c>
      <c r="Q480" s="4">
        <v>0.98551184939531467</v>
      </c>
      <c r="R480" s="4">
        <v>0.29549478002367918</v>
      </c>
      <c r="S480" s="4">
        <v>0.46594665536031116</v>
      </c>
      <c r="T480" s="4">
        <v>0.24594582171195187</v>
      </c>
      <c r="U480" s="4">
        <v>0.39073896853084639</v>
      </c>
      <c r="V480" s="4">
        <v>0.63704443455980586</v>
      </c>
      <c r="W480" s="4">
        <v>0.34373721033281424</v>
      </c>
      <c r="X480" s="4">
        <v>0.21850231302202905</v>
      </c>
    </row>
    <row r="481" spans="1:24" ht="15.5" x14ac:dyDescent="0.35">
      <c r="A481" s="4" t="s">
        <v>744</v>
      </c>
      <c r="B481" s="4" t="s">
        <v>673</v>
      </c>
      <c r="C481" s="4">
        <v>1</v>
      </c>
      <c r="D481" s="4">
        <v>1</v>
      </c>
      <c r="E481" s="4">
        <v>0.42408994098957853</v>
      </c>
      <c r="F481" s="4">
        <v>0.15011075134868043</v>
      </c>
      <c r="G481" s="4">
        <v>0.35819988892383514</v>
      </c>
      <c r="H481" s="4">
        <v>0.39938284686802938</v>
      </c>
      <c r="I481" s="4">
        <v>0.64357705761166528</v>
      </c>
      <c r="J481" s="4">
        <v>0.39875486491059375</v>
      </c>
      <c r="K481" s="4">
        <v>0.30988898514373747</v>
      </c>
      <c r="L481" s="4">
        <v>0.60811119961133564</v>
      </c>
      <c r="M481" s="4">
        <v>0.44162278095011098</v>
      </c>
      <c r="N481" s="4">
        <v>0.51862039500045265</v>
      </c>
      <c r="O481" s="4">
        <v>0.2546076432306193</v>
      </c>
      <c r="P481" s="4">
        <v>0.62364242935171788</v>
      </c>
      <c r="Q481" s="4">
        <v>0.98551184939531467</v>
      </c>
      <c r="R481" s="4">
        <v>0.29549478002367918</v>
      </c>
      <c r="S481" s="4">
        <v>0.46594665536031116</v>
      </c>
      <c r="T481" s="4">
        <v>0.24594582171195187</v>
      </c>
      <c r="U481" s="4">
        <v>0.39073896853084639</v>
      </c>
      <c r="V481" s="4">
        <v>0.63704443455980586</v>
      </c>
      <c r="W481" s="4">
        <v>0.34373721033281424</v>
      </c>
      <c r="X481" s="4">
        <v>0.21850231302202905</v>
      </c>
    </row>
    <row r="482" spans="1:24" ht="15.5" x14ac:dyDescent="0.35">
      <c r="A482" s="4" t="s">
        <v>744</v>
      </c>
      <c r="B482" s="4" t="s">
        <v>674</v>
      </c>
      <c r="C482" s="4">
        <v>1</v>
      </c>
      <c r="D482" s="4">
        <v>1</v>
      </c>
      <c r="E482" s="4">
        <v>0.42408994098957853</v>
      </c>
      <c r="F482" s="4">
        <v>0.15011075134868043</v>
      </c>
      <c r="G482" s="4">
        <v>0.35819988892383514</v>
      </c>
      <c r="H482" s="4">
        <v>0.39938284686802938</v>
      </c>
      <c r="I482" s="4">
        <v>0.64357705761166528</v>
      </c>
      <c r="J482" s="4">
        <v>0.39875486491059375</v>
      </c>
      <c r="K482" s="4">
        <v>0.30988898514373747</v>
      </c>
      <c r="L482" s="4">
        <v>0.60811119961133564</v>
      </c>
      <c r="M482" s="4">
        <v>0.44162278095011098</v>
      </c>
      <c r="N482" s="4">
        <v>0.51862039500045265</v>
      </c>
      <c r="O482" s="4">
        <v>0.2546076432306193</v>
      </c>
      <c r="P482" s="4">
        <v>0.62364242935171788</v>
      </c>
      <c r="Q482" s="4">
        <v>0.98551184939531467</v>
      </c>
      <c r="R482" s="4">
        <v>0.29549478002367918</v>
      </c>
      <c r="S482" s="4">
        <v>0.46594665536031116</v>
      </c>
      <c r="T482" s="4">
        <v>0.24594582171195187</v>
      </c>
      <c r="U482" s="4">
        <v>0.39073896853084639</v>
      </c>
      <c r="V482" s="4">
        <v>0.63704443455980586</v>
      </c>
      <c r="W482" s="4">
        <v>0.34373721033281424</v>
      </c>
      <c r="X482" s="4">
        <v>0.21850231302202905</v>
      </c>
    </row>
    <row r="483" spans="1:24" ht="15.5" x14ac:dyDescent="0.35">
      <c r="A483" s="4" t="s">
        <v>744</v>
      </c>
      <c r="B483" s="4" t="s">
        <v>675</v>
      </c>
      <c r="C483" s="4">
        <v>1</v>
      </c>
      <c r="D483" s="4">
        <v>1</v>
      </c>
      <c r="E483" s="4">
        <v>0.42408994098957853</v>
      </c>
      <c r="F483" s="4">
        <v>0.15011075134868043</v>
      </c>
      <c r="G483" s="4">
        <v>0.35819988892383514</v>
      </c>
      <c r="H483" s="4">
        <v>0.39938284686802938</v>
      </c>
      <c r="I483" s="4">
        <v>0.64357705761166528</v>
      </c>
      <c r="J483" s="4">
        <v>0.39875486491059375</v>
      </c>
      <c r="K483" s="4">
        <v>0.30988898514373747</v>
      </c>
      <c r="L483" s="4">
        <v>0.60811119961133564</v>
      </c>
      <c r="M483" s="4">
        <v>0.44162278095011098</v>
      </c>
      <c r="N483" s="4">
        <v>0.51862039500045265</v>
      </c>
      <c r="O483" s="4">
        <v>0.2546076432306193</v>
      </c>
      <c r="P483" s="4">
        <v>0.62364242935171788</v>
      </c>
      <c r="Q483" s="4">
        <v>0.98551184939531467</v>
      </c>
      <c r="R483" s="4">
        <v>0.29549478002367918</v>
      </c>
      <c r="S483" s="4">
        <v>0.46594665536031116</v>
      </c>
      <c r="T483" s="4">
        <v>0.24594582171195187</v>
      </c>
      <c r="U483" s="4">
        <v>0.39073896853084639</v>
      </c>
      <c r="V483" s="4">
        <v>0.63704443455980586</v>
      </c>
      <c r="W483" s="4">
        <v>0.34373721033281424</v>
      </c>
      <c r="X483" s="4">
        <v>0.21850231302202905</v>
      </c>
    </row>
    <row r="484" spans="1:24" ht="15.5" x14ac:dyDescent="0.35">
      <c r="A484" s="4" t="s">
        <v>744</v>
      </c>
      <c r="B484" s="4" t="s">
        <v>676</v>
      </c>
      <c r="C484" s="4">
        <v>1</v>
      </c>
      <c r="D484" s="4">
        <v>1</v>
      </c>
      <c r="E484" s="4">
        <v>0.42408994098957853</v>
      </c>
      <c r="F484" s="4">
        <v>0.15011075134868043</v>
      </c>
      <c r="G484" s="4">
        <v>0.35819988892383514</v>
      </c>
      <c r="H484" s="4">
        <v>0.39938284686802938</v>
      </c>
      <c r="I484" s="4">
        <v>0.64357705761166528</v>
      </c>
      <c r="J484" s="4">
        <v>0.39875486491059375</v>
      </c>
      <c r="K484" s="4">
        <v>0.30988898514373747</v>
      </c>
      <c r="L484" s="4">
        <v>0.60811119961133564</v>
      </c>
      <c r="M484" s="4">
        <v>0.44162278095011098</v>
      </c>
      <c r="N484" s="4">
        <v>0.51862039500045265</v>
      </c>
      <c r="O484" s="4">
        <v>0.2546076432306193</v>
      </c>
      <c r="P484" s="4">
        <v>0.62364242935171788</v>
      </c>
      <c r="Q484" s="4">
        <v>0.98551184939531467</v>
      </c>
      <c r="R484" s="4">
        <v>0.29549478002367918</v>
      </c>
      <c r="S484" s="4">
        <v>0.46594665536031116</v>
      </c>
      <c r="T484" s="4">
        <v>0.24594582171195187</v>
      </c>
      <c r="U484" s="4">
        <v>0.39073896853084639</v>
      </c>
      <c r="V484" s="4">
        <v>0.63704443455980586</v>
      </c>
      <c r="W484" s="4">
        <v>0.34373721033281424</v>
      </c>
      <c r="X484" s="4">
        <v>0.21850231302202905</v>
      </c>
    </row>
    <row r="485" spans="1:24" ht="15.5" x14ac:dyDescent="0.35">
      <c r="A485" s="4" t="s">
        <v>744</v>
      </c>
      <c r="B485" s="4" t="s">
        <v>677</v>
      </c>
      <c r="C485" s="4">
        <v>1</v>
      </c>
      <c r="D485" s="4">
        <v>1</v>
      </c>
      <c r="E485" s="4">
        <v>0.42408994098957853</v>
      </c>
      <c r="F485" s="4">
        <v>0.15011075134868043</v>
      </c>
      <c r="G485" s="4">
        <v>0.35819988892383514</v>
      </c>
      <c r="H485" s="4">
        <v>0.39938284686802938</v>
      </c>
      <c r="I485" s="4">
        <v>0.64357705761166528</v>
      </c>
      <c r="J485" s="4">
        <v>0.39875486491059375</v>
      </c>
      <c r="K485" s="4">
        <v>0.30988898514373747</v>
      </c>
      <c r="L485" s="4">
        <v>0.60811119961133564</v>
      </c>
      <c r="M485" s="4">
        <v>0.44162278095011098</v>
      </c>
      <c r="N485" s="4">
        <v>0.51862039500045265</v>
      </c>
      <c r="O485" s="4">
        <v>0.2546076432306193</v>
      </c>
      <c r="P485" s="4">
        <v>0.62364242935171788</v>
      </c>
      <c r="Q485" s="4">
        <v>0.98551184939531467</v>
      </c>
      <c r="R485" s="4">
        <v>0.29549478002367918</v>
      </c>
      <c r="S485" s="4">
        <v>0.46594665536031116</v>
      </c>
      <c r="T485" s="4">
        <v>0.24594582171195187</v>
      </c>
      <c r="U485" s="4">
        <v>0.39073896853084639</v>
      </c>
      <c r="V485" s="4">
        <v>0.63704443455980586</v>
      </c>
      <c r="W485" s="4">
        <v>0.34373721033281424</v>
      </c>
      <c r="X485" s="4">
        <v>0.21850231302202905</v>
      </c>
    </row>
    <row r="486" spans="1:24" ht="15.5" x14ac:dyDescent="0.35">
      <c r="A486" s="4" t="s">
        <v>744</v>
      </c>
      <c r="B486" s="4" t="s">
        <v>249</v>
      </c>
      <c r="C486" s="4">
        <v>1</v>
      </c>
      <c r="D486" s="4">
        <v>1</v>
      </c>
      <c r="E486" s="4">
        <v>0.42408994098957853</v>
      </c>
      <c r="F486" s="4">
        <v>0.15011075134868043</v>
      </c>
      <c r="G486" s="4">
        <v>0.35819988892383514</v>
      </c>
      <c r="H486" s="4">
        <v>0.39938284686802938</v>
      </c>
      <c r="I486" s="4">
        <v>0.64357705761166528</v>
      </c>
      <c r="J486" s="4">
        <v>0.39875486491059375</v>
      </c>
      <c r="K486" s="4">
        <v>0.30988898514373747</v>
      </c>
      <c r="L486" s="4">
        <v>0.60811119961133564</v>
      </c>
      <c r="M486" s="4">
        <v>0.44162278095011098</v>
      </c>
      <c r="N486" s="4">
        <v>0.51862039500045265</v>
      </c>
      <c r="O486" s="4">
        <v>0.2546076432306193</v>
      </c>
      <c r="P486" s="4">
        <v>0.62364242935171788</v>
      </c>
      <c r="Q486" s="4">
        <v>0.98551184939531467</v>
      </c>
      <c r="R486" s="4">
        <v>0.29549478002367918</v>
      </c>
      <c r="S486" s="4">
        <v>0.46594665536031116</v>
      </c>
      <c r="T486" s="4">
        <v>0.24594582171195187</v>
      </c>
      <c r="U486" s="4">
        <v>0.39073896853084639</v>
      </c>
      <c r="V486" s="4">
        <v>0.63704443455980586</v>
      </c>
      <c r="W486" s="4">
        <v>0.34373721033281424</v>
      </c>
      <c r="X486" s="4">
        <v>0.21850231302202905</v>
      </c>
    </row>
    <row r="487" spans="1:24" ht="15.5" x14ac:dyDescent="0.35">
      <c r="A487" s="4" t="s">
        <v>744</v>
      </c>
      <c r="B487" s="4" t="s">
        <v>191</v>
      </c>
      <c r="C487" s="4">
        <v>1</v>
      </c>
      <c r="D487" s="4">
        <v>1</v>
      </c>
      <c r="E487" s="4">
        <v>0.42408994098957853</v>
      </c>
      <c r="F487" s="4">
        <v>0.15011075134868043</v>
      </c>
      <c r="G487" s="4">
        <v>0.35819988892383514</v>
      </c>
      <c r="H487" s="4">
        <v>0.39938284686802938</v>
      </c>
      <c r="I487" s="4">
        <v>0.64357705761166528</v>
      </c>
      <c r="J487" s="4">
        <v>0.39875486491059375</v>
      </c>
      <c r="K487" s="4">
        <v>0.30988898514373747</v>
      </c>
      <c r="L487" s="4">
        <v>0.60811119961133564</v>
      </c>
      <c r="M487" s="4">
        <v>0.44162278095011098</v>
      </c>
      <c r="N487" s="4">
        <v>0.51862039500045265</v>
      </c>
      <c r="O487" s="4">
        <v>0.2546076432306193</v>
      </c>
      <c r="P487" s="4">
        <v>0.62364242935171788</v>
      </c>
      <c r="Q487" s="4">
        <v>0.98551184939531467</v>
      </c>
      <c r="R487" s="4">
        <v>0.29549478002367918</v>
      </c>
      <c r="S487" s="4">
        <v>0.46594665536031116</v>
      </c>
      <c r="T487" s="4">
        <v>0.24594582171195187</v>
      </c>
      <c r="U487" s="4">
        <v>0.39073896853084639</v>
      </c>
      <c r="V487" s="4">
        <v>0.63704443455980586</v>
      </c>
      <c r="W487" s="4">
        <v>0.34373721033281424</v>
      </c>
      <c r="X487" s="4">
        <v>0.21850231302202905</v>
      </c>
    </row>
    <row r="488" spans="1:24" ht="15.5" x14ac:dyDescent="0.35">
      <c r="A488" s="4" t="s">
        <v>744</v>
      </c>
      <c r="B488" s="4" t="s">
        <v>678</v>
      </c>
      <c r="C488" s="4">
        <v>1</v>
      </c>
      <c r="D488" s="4">
        <v>1</v>
      </c>
      <c r="E488" s="4">
        <v>0.42408994098957853</v>
      </c>
      <c r="F488" s="4">
        <v>0.15011075134868043</v>
      </c>
      <c r="G488" s="4">
        <v>0.35819988892383514</v>
      </c>
      <c r="H488" s="4">
        <v>0.39938284686802938</v>
      </c>
      <c r="I488" s="4">
        <v>0.64357705761166528</v>
      </c>
      <c r="J488" s="4">
        <v>0.39875486491059375</v>
      </c>
      <c r="K488" s="4">
        <v>0.30988898514373747</v>
      </c>
      <c r="L488" s="4">
        <v>0.60811119961133564</v>
      </c>
      <c r="M488" s="4">
        <v>0.44162278095011098</v>
      </c>
      <c r="N488" s="4">
        <v>0.51862039500045265</v>
      </c>
      <c r="O488" s="4">
        <v>0.2546076432306193</v>
      </c>
      <c r="P488" s="4">
        <v>0.62364242935171788</v>
      </c>
      <c r="Q488" s="4">
        <v>0.98551184939531467</v>
      </c>
      <c r="R488" s="4">
        <v>0.29549478002367918</v>
      </c>
      <c r="S488" s="4">
        <v>0.46594665536031116</v>
      </c>
      <c r="T488" s="4">
        <v>0.24594582171195187</v>
      </c>
      <c r="U488" s="4">
        <v>0.39073896853084639</v>
      </c>
      <c r="V488" s="4">
        <v>0.63704443455980586</v>
      </c>
      <c r="W488" s="4">
        <v>0.34373721033281424</v>
      </c>
      <c r="X488" s="4">
        <v>0.21850231302202905</v>
      </c>
    </row>
    <row r="489" spans="1:24" ht="15.5" x14ac:dyDescent="0.35">
      <c r="A489" s="4" t="s">
        <v>744</v>
      </c>
      <c r="B489" s="4" t="s">
        <v>679</v>
      </c>
      <c r="C489" s="4">
        <v>1</v>
      </c>
      <c r="D489" s="4">
        <v>1</v>
      </c>
      <c r="E489" s="4">
        <v>0.42408994098957853</v>
      </c>
      <c r="F489" s="4">
        <v>0.15011075134868043</v>
      </c>
      <c r="G489" s="4">
        <v>0.35819988892383514</v>
      </c>
      <c r="H489" s="4">
        <v>0.39938284686802938</v>
      </c>
      <c r="I489" s="4">
        <v>0.64357705761166528</v>
      </c>
      <c r="J489" s="4">
        <v>0.39875486491059375</v>
      </c>
      <c r="K489" s="4">
        <v>0.30988898514373747</v>
      </c>
      <c r="L489" s="4">
        <v>0.60811119961133564</v>
      </c>
      <c r="M489" s="4">
        <v>0.44162278095011098</v>
      </c>
      <c r="N489" s="4">
        <v>0.51862039500045265</v>
      </c>
      <c r="O489" s="4">
        <v>0.2546076432306193</v>
      </c>
      <c r="P489" s="4">
        <v>0.62364242935171788</v>
      </c>
      <c r="Q489" s="4">
        <v>0.98551184939531467</v>
      </c>
      <c r="R489" s="4">
        <v>0.29549478002367918</v>
      </c>
      <c r="S489" s="4">
        <v>0.46594665536031116</v>
      </c>
      <c r="T489" s="4">
        <v>0.24594582171195187</v>
      </c>
      <c r="U489" s="4">
        <v>0.39073896853084639</v>
      </c>
      <c r="V489" s="4">
        <v>0.63704443455980586</v>
      </c>
      <c r="W489" s="4">
        <v>0.34373721033281424</v>
      </c>
      <c r="X489" s="4">
        <v>0.21850231302202905</v>
      </c>
    </row>
    <row r="490" spans="1:24" ht="15.5" x14ac:dyDescent="0.35">
      <c r="A490" s="4" t="s">
        <v>744</v>
      </c>
      <c r="B490" s="4" t="s">
        <v>680</v>
      </c>
      <c r="C490" s="4">
        <v>1</v>
      </c>
      <c r="D490" s="4">
        <v>1</v>
      </c>
      <c r="E490" s="4">
        <v>0.42408994098957853</v>
      </c>
      <c r="F490" s="4">
        <v>0.15011075134868043</v>
      </c>
      <c r="G490" s="4">
        <v>0.35819988892383514</v>
      </c>
      <c r="H490" s="4">
        <v>0.39938284686802938</v>
      </c>
      <c r="I490" s="4">
        <v>0.64357705761166528</v>
      </c>
      <c r="J490" s="4">
        <v>0.39875486491059375</v>
      </c>
      <c r="K490" s="4">
        <v>0.30988898514373747</v>
      </c>
      <c r="L490" s="4">
        <v>0.60811119961133564</v>
      </c>
      <c r="M490" s="4">
        <v>0.44162278095011098</v>
      </c>
      <c r="N490" s="4">
        <v>0.51862039500045265</v>
      </c>
      <c r="O490" s="4">
        <v>0.2546076432306193</v>
      </c>
      <c r="P490" s="4">
        <v>0.62364242935171788</v>
      </c>
      <c r="Q490" s="4">
        <v>0.98551184939531467</v>
      </c>
      <c r="R490" s="4">
        <v>0.29549478002367918</v>
      </c>
      <c r="S490" s="4">
        <v>0.46594665536031116</v>
      </c>
      <c r="T490" s="4">
        <v>0.24594582171195187</v>
      </c>
      <c r="U490" s="4">
        <v>0.39073896853084639</v>
      </c>
      <c r="V490" s="4">
        <v>0.63704443455980586</v>
      </c>
      <c r="W490" s="4">
        <v>0.34373721033281424</v>
      </c>
      <c r="X490" s="4">
        <v>0.21850231302202905</v>
      </c>
    </row>
    <row r="491" spans="1:24" ht="15.5" x14ac:dyDescent="0.35">
      <c r="A491" s="4" t="s">
        <v>744</v>
      </c>
      <c r="B491" s="4" t="s">
        <v>681</v>
      </c>
      <c r="C491" s="4">
        <v>1</v>
      </c>
      <c r="D491" s="4">
        <v>1</v>
      </c>
      <c r="E491" s="4">
        <v>0.42408994098957853</v>
      </c>
      <c r="F491" s="4">
        <v>0.15011075134868043</v>
      </c>
      <c r="G491" s="4">
        <v>0.35819988892383514</v>
      </c>
      <c r="H491" s="4">
        <v>0.39938284686802938</v>
      </c>
      <c r="I491" s="4">
        <v>0.64357705761166528</v>
      </c>
      <c r="J491" s="4">
        <v>0.39875486491059375</v>
      </c>
      <c r="K491" s="4">
        <v>0.30988898514373747</v>
      </c>
      <c r="L491" s="4">
        <v>0.60811119961133564</v>
      </c>
      <c r="M491" s="4">
        <v>0.44162278095011098</v>
      </c>
      <c r="N491" s="4">
        <v>0.51862039500045265</v>
      </c>
      <c r="O491" s="4">
        <v>0.2546076432306193</v>
      </c>
      <c r="P491" s="4">
        <v>0.62364242935171788</v>
      </c>
      <c r="Q491" s="4">
        <v>0.98551184939531467</v>
      </c>
      <c r="R491" s="4">
        <v>0.29549478002367918</v>
      </c>
      <c r="S491" s="4">
        <v>0.46594665536031116</v>
      </c>
      <c r="T491" s="4">
        <v>0.24594582171195187</v>
      </c>
      <c r="U491" s="4">
        <v>0.39073896853084639</v>
      </c>
      <c r="V491" s="4">
        <v>0.63704443455980586</v>
      </c>
      <c r="W491" s="4">
        <v>0.34373721033281424</v>
      </c>
      <c r="X491" s="4">
        <v>0.21850231302202905</v>
      </c>
    </row>
    <row r="492" spans="1:24" ht="15.5" x14ac:dyDescent="0.35">
      <c r="A492" s="4" t="s">
        <v>744</v>
      </c>
      <c r="B492" s="4" t="s">
        <v>682</v>
      </c>
      <c r="C492" s="4">
        <v>1</v>
      </c>
      <c r="D492" s="4">
        <v>1</v>
      </c>
      <c r="E492" s="4">
        <v>0.42408994098957853</v>
      </c>
      <c r="F492" s="4">
        <v>0.15011075134868043</v>
      </c>
      <c r="G492" s="4">
        <v>0.35819988892383514</v>
      </c>
      <c r="H492" s="4">
        <v>0.39938284686802938</v>
      </c>
      <c r="I492" s="4">
        <v>0.64357705761166528</v>
      </c>
      <c r="J492" s="4">
        <v>0.39875486491059375</v>
      </c>
      <c r="K492" s="4">
        <v>0.30988898514373747</v>
      </c>
      <c r="L492" s="4">
        <v>0.60811119961133564</v>
      </c>
      <c r="M492" s="4">
        <v>0.44162278095011098</v>
      </c>
      <c r="N492" s="4">
        <v>0.51862039500045265</v>
      </c>
      <c r="O492" s="4">
        <v>0.2546076432306193</v>
      </c>
      <c r="P492" s="4">
        <v>0.62364242935171788</v>
      </c>
      <c r="Q492" s="4">
        <v>0.98551184939531467</v>
      </c>
      <c r="R492" s="4">
        <v>0.29549478002367918</v>
      </c>
      <c r="S492" s="4">
        <v>0.46594665536031116</v>
      </c>
      <c r="T492" s="4">
        <v>0.24594582171195187</v>
      </c>
      <c r="U492" s="4">
        <v>0.39073896853084639</v>
      </c>
      <c r="V492" s="4">
        <v>0.63704443455980586</v>
      </c>
      <c r="W492" s="4">
        <v>0.34373721033281424</v>
      </c>
      <c r="X492" s="4">
        <v>0.21850231302202905</v>
      </c>
    </row>
    <row r="493" spans="1:24" ht="15.5" x14ac:dyDescent="0.35">
      <c r="A493" s="4" t="s">
        <v>744</v>
      </c>
      <c r="B493" s="4" t="s">
        <v>250</v>
      </c>
      <c r="C493" s="4">
        <v>1</v>
      </c>
      <c r="D493" s="4">
        <v>1</v>
      </c>
      <c r="E493" s="4">
        <v>0.42408994098957853</v>
      </c>
      <c r="F493" s="4">
        <v>0.15011075134868043</v>
      </c>
      <c r="G493" s="4">
        <v>0.35819988892383514</v>
      </c>
      <c r="H493" s="4">
        <v>0.39938284686802938</v>
      </c>
      <c r="I493" s="4">
        <v>0.64357705761166528</v>
      </c>
      <c r="J493" s="4">
        <v>0.39875486491059375</v>
      </c>
      <c r="K493" s="4">
        <v>0.30988898514373747</v>
      </c>
      <c r="L493" s="4">
        <v>0.60811119961133564</v>
      </c>
      <c r="M493" s="4">
        <v>0.44162278095011098</v>
      </c>
      <c r="N493" s="4">
        <v>0.51862039500045265</v>
      </c>
      <c r="O493" s="4">
        <v>0.2546076432306193</v>
      </c>
      <c r="P493" s="4">
        <v>0.62364242935171788</v>
      </c>
      <c r="Q493" s="4">
        <v>0.98551184939531467</v>
      </c>
      <c r="R493" s="4">
        <v>0.29549478002367918</v>
      </c>
      <c r="S493" s="4">
        <v>0.46594665536031116</v>
      </c>
      <c r="T493" s="4">
        <v>0.24594582171195187</v>
      </c>
      <c r="U493" s="4">
        <v>0.39073896853084639</v>
      </c>
      <c r="V493" s="4">
        <v>0.63704443455980586</v>
      </c>
      <c r="W493" s="4">
        <v>0.34373721033281424</v>
      </c>
      <c r="X493" s="4">
        <v>0.21850231302202905</v>
      </c>
    </row>
    <row r="494" spans="1:24" ht="15.5" x14ac:dyDescent="0.35">
      <c r="A494" s="4" t="s">
        <v>744</v>
      </c>
      <c r="B494" s="4" t="s">
        <v>192</v>
      </c>
      <c r="C494" s="4">
        <v>1</v>
      </c>
      <c r="D494" s="4">
        <v>1</v>
      </c>
      <c r="E494" s="4">
        <v>0.42408994098957853</v>
      </c>
      <c r="F494" s="4">
        <v>0.15011075134868043</v>
      </c>
      <c r="G494" s="4">
        <v>0.35819988892383514</v>
      </c>
      <c r="H494" s="4">
        <v>0.39938284686802938</v>
      </c>
      <c r="I494" s="4">
        <v>0.64357705761166528</v>
      </c>
      <c r="J494" s="4">
        <v>0.39875486491059375</v>
      </c>
      <c r="K494" s="4">
        <v>0.30988898514373747</v>
      </c>
      <c r="L494" s="4">
        <v>0.60811119961133564</v>
      </c>
      <c r="M494" s="4">
        <v>0.44162278095011098</v>
      </c>
      <c r="N494" s="4">
        <v>0.51862039500045265</v>
      </c>
      <c r="O494" s="4">
        <v>0.2546076432306193</v>
      </c>
      <c r="P494" s="4">
        <v>0.62364242935171788</v>
      </c>
      <c r="Q494" s="4">
        <v>0.98551184939531467</v>
      </c>
      <c r="R494" s="4">
        <v>0.29549478002367918</v>
      </c>
      <c r="S494" s="4">
        <v>0.46594665536031116</v>
      </c>
      <c r="T494" s="4">
        <v>0.24594582171195187</v>
      </c>
      <c r="U494" s="4">
        <v>0.39073896853084639</v>
      </c>
      <c r="V494" s="4">
        <v>0.63704443455980586</v>
      </c>
      <c r="W494" s="4">
        <v>0.34373721033281424</v>
      </c>
      <c r="X494" s="4">
        <v>0.21850231302202905</v>
      </c>
    </row>
    <row r="495" spans="1:24" ht="15.5" x14ac:dyDescent="0.35">
      <c r="A495" s="4" t="s">
        <v>744</v>
      </c>
      <c r="B495" s="4" t="s">
        <v>683</v>
      </c>
      <c r="C495" s="4">
        <v>1</v>
      </c>
      <c r="D495" s="4">
        <v>1</v>
      </c>
      <c r="E495" s="4">
        <v>0.42408994098957853</v>
      </c>
      <c r="F495" s="4">
        <v>0.15011075134868043</v>
      </c>
      <c r="G495" s="4">
        <v>0.35819988892383514</v>
      </c>
      <c r="H495" s="4">
        <v>0.39938284686802938</v>
      </c>
      <c r="I495" s="4">
        <v>0.64357705761166528</v>
      </c>
      <c r="J495" s="4">
        <v>0.39875486491059375</v>
      </c>
      <c r="K495" s="4">
        <v>0.30988898514373747</v>
      </c>
      <c r="L495" s="4">
        <v>0.60811119961133564</v>
      </c>
      <c r="M495" s="4">
        <v>0.44162278095011098</v>
      </c>
      <c r="N495" s="4">
        <v>0.51862039500045265</v>
      </c>
      <c r="O495" s="4">
        <v>0.2546076432306193</v>
      </c>
      <c r="P495" s="4">
        <v>0.62364242935171788</v>
      </c>
      <c r="Q495" s="4">
        <v>0.98551184939531467</v>
      </c>
      <c r="R495" s="4">
        <v>0.29549478002367918</v>
      </c>
      <c r="S495" s="4">
        <v>0.46594665536031116</v>
      </c>
      <c r="T495" s="4">
        <v>0.24594582171195187</v>
      </c>
      <c r="U495" s="4">
        <v>0.39073896853084639</v>
      </c>
      <c r="V495" s="4">
        <v>0.63704443455980586</v>
      </c>
      <c r="W495" s="4">
        <v>0.34373721033281424</v>
      </c>
      <c r="X495" s="4">
        <v>0.21850231302202905</v>
      </c>
    </row>
    <row r="496" spans="1:24" ht="15.5" x14ac:dyDescent="0.35">
      <c r="A496" s="4" t="s">
        <v>744</v>
      </c>
      <c r="B496" s="4" t="s">
        <v>684</v>
      </c>
      <c r="C496" s="4">
        <v>1</v>
      </c>
      <c r="D496" s="4">
        <v>1</v>
      </c>
      <c r="E496" s="4">
        <v>0.42408994098957853</v>
      </c>
      <c r="F496" s="4">
        <v>0.15011075134868043</v>
      </c>
      <c r="G496" s="4">
        <v>0.35819988892383514</v>
      </c>
      <c r="H496" s="4">
        <v>0.39938284686802938</v>
      </c>
      <c r="I496" s="4">
        <v>0.64357705761166528</v>
      </c>
      <c r="J496" s="4">
        <v>0.39875486491059375</v>
      </c>
      <c r="K496" s="4">
        <v>0.30988898514373747</v>
      </c>
      <c r="L496" s="4">
        <v>0.60811119961133564</v>
      </c>
      <c r="M496" s="4">
        <v>0.44162278095011098</v>
      </c>
      <c r="N496" s="4">
        <v>0.51862039500045265</v>
      </c>
      <c r="O496" s="4">
        <v>0.2546076432306193</v>
      </c>
      <c r="P496" s="4">
        <v>0.62364242935171788</v>
      </c>
      <c r="Q496" s="4">
        <v>0.98551184939531467</v>
      </c>
      <c r="R496" s="4">
        <v>0.29549478002367918</v>
      </c>
      <c r="S496" s="4">
        <v>0.46594665536031116</v>
      </c>
      <c r="T496" s="4">
        <v>0.24594582171195187</v>
      </c>
      <c r="U496" s="4">
        <v>0.39073896853084639</v>
      </c>
      <c r="V496" s="4">
        <v>0.63704443455980586</v>
      </c>
      <c r="W496" s="4">
        <v>0.34373721033281424</v>
      </c>
      <c r="X496" s="4">
        <v>0.21850231302202905</v>
      </c>
    </row>
    <row r="497" spans="1:24" ht="15.5" x14ac:dyDescent="0.35">
      <c r="A497" s="4" t="s">
        <v>744</v>
      </c>
      <c r="B497" s="4" t="s">
        <v>685</v>
      </c>
      <c r="C497" s="4">
        <v>1</v>
      </c>
      <c r="D497" s="4">
        <v>1</v>
      </c>
      <c r="E497" s="4">
        <v>0.42408994098957853</v>
      </c>
      <c r="F497" s="4">
        <v>0.15011075134868043</v>
      </c>
      <c r="G497" s="4">
        <v>0.35819988892383514</v>
      </c>
      <c r="H497" s="4">
        <v>0.39938284686802938</v>
      </c>
      <c r="I497" s="4">
        <v>0.64357705761166528</v>
      </c>
      <c r="J497" s="4">
        <v>0.39875486491059375</v>
      </c>
      <c r="K497" s="4">
        <v>0.30988898514373747</v>
      </c>
      <c r="L497" s="4">
        <v>0.60811119961133564</v>
      </c>
      <c r="M497" s="4">
        <v>0.44162278095011098</v>
      </c>
      <c r="N497" s="4">
        <v>0.51862039500045265</v>
      </c>
      <c r="O497" s="4">
        <v>0.2546076432306193</v>
      </c>
      <c r="P497" s="4">
        <v>0.62364242935171788</v>
      </c>
      <c r="Q497" s="4">
        <v>0.98551184939531467</v>
      </c>
      <c r="R497" s="4">
        <v>0.29549478002367918</v>
      </c>
      <c r="S497" s="4">
        <v>0.46594665536031116</v>
      </c>
      <c r="T497" s="4">
        <v>0.24594582171195187</v>
      </c>
      <c r="U497" s="4">
        <v>0.39073896853084639</v>
      </c>
      <c r="V497" s="4">
        <v>0.63704443455980586</v>
      </c>
      <c r="W497" s="4">
        <v>0.34373721033281424</v>
      </c>
      <c r="X497" s="4">
        <v>0.21850231302202905</v>
      </c>
    </row>
    <row r="498" spans="1:24" ht="15.5" x14ac:dyDescent="0.35">
      <c r="A498" s="4" t="s">
        <v>744</v>
      </c>
      <c r="B498" s="4" t="s">
        <v>686</v>
      </c>
      <c r="C498" s="4">
        <v>1</v>
      </c>
      <c r="D498" s="4">
        <v>1</v>
      </c>
      <c r="E498" s="4">
        <v>0.42408994098957853</v>
      </c>
      <c r="F498" s="4">
        <v>0.15011075134868043</v>
      </c>
      <c r="G498" s="4">
        <v>0.35819988892383514</v>
      </c>
      <c r="H498" s="4">
        <v>0.39938284686802938</v>
      </c>
      <c r="I498" s="4">
        <v>0.64357705761166528</v>
      </c>
      <c r="J498" s="4">
        <v>0.39875486491059375</v>
      </c>
      <c r="K498" s="4">
        <v>0.30988898514373747</v>
      </c>
      <c r="L498" s="4">
        <v>0.60811119961133564</v>
      </c>
      <c r="M498" s="4">
        <v>0.44162278095011098</v>
      </c>
      <c r="N498" s="4">
        <v>0.51862039500045265</v>
      </c>
      <c r="O498" s="4">
        <v>0.2546076432306193</v>
      </c>
      <c r="P498" s="4">
        <v>0.62364242935171788</v>
      </c>
      <c r="Q498" s="4">
        <v>0.98551184939531467</v>
      </c>
      <c r="R498" s="4">
        <v>0.29549478002367918</v>
      </c>
      <c r="S498" s="4">
        <v>0.46594665536031116</v>
      </c>
      <c r="T498" s="4">
        <v>0.24594582171195187</v>
      </c>
      <c r="U498" s="4">
        <v>0.39073896853084639</v>
      </c>
      <c r="V498" s="4">
        <v>0.63704443455980586</v>
      </c>
      <c r="W498" s="4">
        <v>0.34373721033281424</v>
      </c>
      <c r="X498" s="4">
        <v>0.21850231302202905</v>
      </c>
    </row>
    <row r="499" spans="1:24" ht="15.5" x14ac:dyDescent="0.35">
      <c r="A499" s="4" t="s">
        <v>744</v>
      </c>
      <c r="B499" s="4" t="s">
        <v>687</v>
      </c>
      <c r="C499" s="4">
        <v>1</v>
      </c>
      <c r="D499" s="4">
        <v>1</v>
      </c>
      <c r="E499" s="4">
        <v>0.42408994098957853</v>
      </c>
      <c r="F499" s="4">
        <v>0.15011075134868043</v>
      </c>
      <c r="G499" s="4">
        <v>0.35819988892383514</v>
      </c>
      <c r="H499" s="4">
        <v>0.39938284686802938</v>
      </c>
      <c r="I499" s="4">
        <v>0.64357705761166528</v>
      </c>
      <c r="J499" s="4">
        <v>0.39875486491059375</v>
      </c>
      <c r="K499" s="4">
        <v>0.30988898514373747</v>
      </c>
      <c r="L499" s="4">
        <v>0.60811119961133564</v>
      </c>
      <c r="M499" s="4">
        <v>0.44162278095011098</v>
      </c>
      <c r="N499" s="4">
        <v>0.51862039500045265</v>
      </c>
      <c r="O499" s="4">
        <v>0.2546076432306193</v>
      </c>
      <c r="P499" s="4">
        <v>0.62364242935171788</v>
      </c>
      <c r="Q499" s="4">
        <v>0.98551184939531467</v>
      </c>
      <c r="R499" s="4">
        <v>0.29549478002367918</v>
      </c>
      <c r="S499" s="4">
        <v>0.46594665536031116</v>
      </c>
      <c r="T499" s="4">
        <v>0.24594582171195187</v>
      </c>
      <c r="U499" s="4">
        <v>0.39073896853084639</v>
      </c>
      <c r="V499" s="4">
        <v>0.63704443455980586</v>
      </c>
      <c r="W499" s="4">
        <v>0.34373721033281424</v>
      </c>
      <c r="X499" s="4">
        <v>0.21850231302202905</v>
      </c>
    </row>
    <row r="500" spans="1:24" ht="15.5" x14ac:dyDescent="0.35">
      <c r="A500" s="4" t="s">
        <v>744</v>
      </c>
      <c r="B500" s="4" t="s">
        <v>251</v>
      </c>
      <c r="C500" s="4">
        <v>1</v>
      </c>
      <c r="D500" s="4">
        <v>1</v>
      </c>
      <c r="E500" s="4">
        <v>0.42408994098957853</v>
      </c>
      <c r="F500" s="4">
        <v>0.15011075134868043</v>
      </c>
      <c r="G500" s="4">
        <v>0.35819988892383514</v>
      </c>
      <c r="H500" s="4">
        <v>0.39938284686802938</v>
      </c>
      <c r="I500" s="4">
        <v>0.64357705761166528</v>
      </c>
      <c r="J500" s="4">
        <v>0.39875486491059375</v>
      </c>
      <c r="K500" s="4">
        <v>0.30988898514373747</v>
      </c>
      <c r="L500" s="4">
        <v>0.60811119961133564</v>
      </c>
      <c r="M500" s="4">
        <v>0.44162278095011098</v>
      </c>
      <c r="N500" s="4">
        <v>0.51862039500045265</v>
      </c>
      <c r="O500" s="4">
        <v>0.2546076432306193</v>
      </c>
      <c r="P500" s="4">
        <v>0.62364242935171788</v>
      </c>
      <c r="Q500" s="4">
        <v>0.98551184939531467</v>
      </c>
      <c r="R500" s="4">
        <v>0.29549478002367918</v>
      </c>
      <c r="S500" s="4">
        <v>0.46594665536031116</v>
      </c>
      <c r="T500" s="4">
        <v>0.24594582171195187</v>
      </c>
      <c r="U500" s="4">
        <v>0.39073896853084639</v>
      </c>
      <c r="V500" s="4">
        <v>0.63704443455980586</v>
      </c>
      <c r="W500" s="4">
        <v>0.34373721033281424</v>
      </c>
      <c r="X500" s="4">
        <v>0.21850231302202905</v>
      </c>
    </row>
    <row r="501" spans="1:24" ht="15.5" x14ac:dyDescent="0.35">
      <c r="A501" s="4" t="s">
        <v>744</v>
      </c>
      <c r="B501" s="4" t="s">
        <v>193</v>
      </c>
      <c r="C501" s="4">
        <v>1</v>
      </c>
      <c r="D501" s="4">
        <v>1</v>
      </c>
      <c r="E501" s="4">
        <v>0.42408994098957853</v>
      </c>
      <c r="F501" s="4">
        <v>0.15011075134868043</v>
      </c>
      <c r="G501" s="4">
        <v>0.35819988892383514</v>
      </c>
      <c r="H501" s="4">
        <v>0.39938284686802938</v>
      </c>
      <c r="I501" s="4">
        <v>0.64357705761166528</v>
      </c>
      <c r="J501" s="4">
        <v>0.39875486491059375</v>
      </c>
      <c r="K501" s="4">
        <v>0.30988898514373747</v>
      </c>
      <c r="L501" s="4">
        <v>0.60811119961133564</v>
      </c>
      <c r="M501" s="4">
        <v>0.44162278095011098</v>
      </c>
      <c r="N501" s="4">
        <v>0.51862039500045265</v>
      </c>
      <c r="O501" s="4">
        <v>0.2546076432306193</v>
      </c>
      <c r="P501" s="4">
        <v>0.62364242935171788</v>
      </c>
      <c r="Q501" s="4">
        <v>0.98551184939531467</v>
      </c>
      <c r="R501" s="4">
        <v>0.29549478002367918</v>
      </c>
      <c r="S501" s="4">
        <v>0.46594665536031116</v>
      </c>
      <c r="T501" s="4">
        <v>0.24594582171195187</v>
      </c>
      <c r="U501" s="4">
        <v>0.39073896853084639</v>
      </c>
      <c r="V501" s="4">
        <v>0.63704443455980586</v>
      </c>
      <c r="W501" s="4">
        <v>0.34373721033281424</v>
      </c>
      <c r="X501" s="4">
        <v>0.21850231302202905</v>
      </c>
    </row>
    <row r="502" spans="1:24" ht="15.5" x14ac:dyDescent="0.35">
      <c r="A502" s="4" t="s">
        <v>744</v>
      </c>
      <c r="B502" s="4" t="s">
        <v>688</v>
      </c>
      <c r="C502" s="4">
        <v>1</v>
      </c>
      <c r="D502" s="4">
        <v>1</v>
      </c>
      <c r="E502" s="4">
        <v>0.42408994098957853</v>
      </c>
      <c r="F502" s="4">
        <v>0.15011075134868043</v>
      </c>
      <c r="G502" s="4">
        <v>0.35819988892383514</v>
      </c>
      <c r="H502" s="4">
        <v>0.39938284686802938</v>
      </c>
      <c r="I502" s="4">
        <v>0.64357705761166528</v>
      </c>
      <c r="J502" s="4">
        <v>0.39875486491059375</v>
      </c>
      <c r="K502" s="4">
        <v>0.30988898514373747</v>
      </c>
      <c r="L502" s="4">
        <v>0.60811119961133564</v>
      </c>
      <c r="M502" s="4">
        <v>0.44162278095011098</v>
      </c>
      <c r="N502" s="4">
        <v>0.51862039500045265</v>
      </c>
      <c r="O502" s="4">
        <v>0.2546076432306193</v>
      </c>
      <c r="P502" s="4">
        <v>0.62364242935171788</v>
      </c>
      <c r="Q502" s="4">
        <v>0.98551184939531467</v>
      </c>
      <c r="R502" s="4">
        <v>0.29549478002367918</v>
      </c>
      <c r="S502" s="4">
        <v>0.46594665536031116</v>
      </c>
      <c r="T502" s="4">
        <v>0.24594582171195187</v>
      </c>
      <c r="U502" s="4">
        <v>0.39073896853084639</v>
      </c>
      <c r="V502" s="4">
        <v>0.63704443455980586</v>
      </c>
      <c r="W502" s="4">
        <v>0.34373721033281424</v>
      </c>
      <c r="X502" s="4">
        <v>0.21850231302202905</v>
      </c>
    </row>
    <row r="503" spans="1:24" ht="15.5" x14ac:dyDescent="0.35">
      <c r="A503" s="4" t="s">
        <v>744</v>
      </c>
      <c r="B503" s="4" t="s">
        <v>689</v>
      </c>
      <c r="C503" s="4">
        <v>1</v>
      </c>
      <c r="D503" s="4">
        <v>1</v>
      </c>
      <c r="E503" s="4">
        <v>0.42408994098957853</v>
      </c>
      <c r="F503" s="4">
        <v>0.15011075134868043</v>
      </c>
      <c r="G503" s="4">
        <v>0.35819988892383514</v>
      </c>
      <c r="H503" s="4">
        <v>0.39938284686802938</v>
      </c>
      <c r="I503" s="4">
        <v>0.64357705761166528</v>
      </c>
      <c r="J503" s="4">
        <v>0.39875486491059375</v>
      </c>
      <c r="K503" s="4">
        <v>0.30988898514373747</v>
      </c>
      <c r="L503" s="4">
        <v>0.60811119961133564</v>
      </c>
      <c r="M503" s="4">
        <v>0.44162278095011098</v>
      </c>
      <c r="N503" s="4">
        <v>0.51862039500045265</v>
      </c>
      <c r="O503" s="4">
        <v>0.2546076432306193</v>
      </c>
      <c r="P503" s="4">
        <v>0.62364242935171788</v>
      </c>
      <c r="Q503" s="4">
        <v>0.98551184939531467</v>
      </c>
      <c r="R503" s="4">
        <v>0.29549478002367918</v>
      </c>
      <c r="S503" s="4">
        <v>0.46594665536031116</v>
      </c>
      <c r="T503" s="4">
        <v>0.24594582171195187</v>
      </c>
      <c r="U503" s="4">
        <v>0.39073896853084639</v>
      </c>
      <c r="V503" s="4">
        <v>0.63704443455980586</v>
      </c>
      <c r="W503" s="4">
        <v>0.34373721033281424</v>
      </c>
      <c r="X503" s="4">
        <v>0.21850231302202905</v>
      </c>
    </row>
    <row r="504" spans="1:24" ht="15.5" x14ac:dyDescent="0.35">
      <c r="A504" s="4" t="s">
        <v>744</v>
      </c>
      <c r="B504" s="4" t="s">
        <v>690</v>
      </c>
      <c r="C504" s="4">
        <v>1</v>
      </c>
      <c r="D504" s="4">
        <v>1</v>
      </c>
      <c r="E504" s="4">
        <v>0.42408994098957853</v>
      </c>
      <c r="F504" s="4">
        <v>0.15011075134868043</v>
      </c>
      <c r="G504" s="4">
        <v>0.35819988892383514</v>
      </c>
      <c r="H504" s="4">
        <v>0.39938284686802938</v>
      </c>
      <c r="I504" s="4">
        <v>0.64357705761166528</v>
      </c>
      <c r="J504" s="4">
        <v>0.39875486491059375</v>
      </c>
      <c r="K504" s="4">
        <v>0.30988898514373747</v>
      </c>
      <c r="L504" s="4">
        <v>0.60811119961133564</v>
      </c>
      <c r="M504" s="4">
        <v>0.44162278095011098</v>
      </c>
      <c r="N504" s="4">
        <v>0.51862039500045265</v>
      </c>
      <c r="O504" s="4">
        <v>0.2546076432306193</v>
      </c>
      <c r="P504" s="4">
        <v>0.62364242935171788</v>
      </c>
      <c r="Q504" s="4">
        <v>0.98551184939531467</v>
      </c>
      <c r="R504" s="4">
        <v>0.29549478002367918</v>
      </c>
      <c r="S504" s="4">
        <v>0.46594665536031116</v>
      </c>
      <c r="T504" s="4">
        <v>0.24594582171195187</v>
      </c>
      <c r="U504" s="4">
        <v>0.39073896853084639</v>
      </c>
      <c r="V504" s="4">
        <v>0.63704443455980586</v>
      </c>
      <c r="W504" s="4">
        <v>0.34373721033281424</v>
      </c>
      <c r="X504" s="4">
        <v>0.21850231302202905</v>
      </c>
    </row>
    <row r="505" spans="1:24" ht="15.5" x14ac:dyDescent="0.35">
      <c r="A505" s="4" t="s">
        <v>744</v>
      </c>
      <c r="B505" s="4" t="s">
        <v>691</v>
      </c>
      <c r="C505" s="4">
        <v>1</v>
      </c>
      <c r="D505" s="4">
        <v>1</v>
      </c>
      <c r="E505" s="4">
        <v>0.42408994098957853</v>
      </c>
      <c r="F505" s="4">
        <v>0.15011075134868043</v>
      </c>
      <c r="G505" s="4">
        <v>0.35819988892383514</v>
      </c>
      <c r="H505" s="4">
        <v>0.39938284686802938</v>
      </c>
      <c r="I505" s="4">
        <v>0.64357705761166528</v>
      </c>
      <c r="J505" s="4">
        <v>0.39875486491059375</v>
      </c>
      <c r="K505" s="4">
        <v>0.30988898514373747</v>
      </c>
      <c r="L505" s="4">
        <v>0.60811119961133564</v>
      </c>
      <c r="M505" s="4">
        <v>0.44162278095011098</v>
      </c>
      <c r="N505" s="4">
        <v>0.51862039500045265</v>
      </c>
      <c r="O505" s="4">
        <v>0.2546076432306193</v>
      </c>
      <c r="P505" s="4">
        <v>0.62364242935171788</v>
      </c>
      <c r="Q505" s="4">
        <v>0.98551184939531467</v>
      </c>
      <c r="R505" s="4">
        <v>0.29549478002367918</v>
      </c>
      <c r="S505" s="4">
        <v>0.46594665536031116</v>
      </c>
      <c r="T505" s="4">
        <v>0.24594582171195187</v>
      </c>
      <c r="U505" s="4">
        <v>0.39073896853084639</v>
      </c>
      <c r="V505" s="4">
        <v>0.63704443455980586</v>
      </c>
      <c r="W505" s="4">
        <v>0.34373721033281424</v>
      </c>
      <c r="X505" s="4">
        <v>0.21850231302202905</v>
      </c>
    </row>
    <row r="506" spans="1:24" ht="15.5" x14ac:dyDescent="0.35">
      <c r="A506" s="4" t="s">
        <v>744</v>
      </c>
      <c r="B506" s="4" t="s">
        <v>692</v>
      </c>
      <c r="C506" s="4">
        <v>1</v>
      </c>
      <c r="D506" s="4">
        <v>1</v>
      </c>
      <c r="E506" s="4">
        <v>0.42408994098957853</v>
      </c>
      <c r="F506" s="4">
        <v>0.15011075134868043</v>
      </c>
      <c r="G506" s="4">
        <v>0.35819988892383514</v>
      </c>
      <c r="H506" s="4">
        <v>0.39938284686802938</v>
      </c>
      <c r="I506" s="4">
        <v>0.64357705761166528</v>
      </c>
      <c r="J506" s="4">
        <v>0.39875486491059375</v>
      </c>
      <c r="K506" s="4">
        <v>0.30988898514373747</v>
      </c>
      <c r="L506" s="4">
        <v>0.60811119961133564</v>
      </c>
      <c r="M506" s="4">
        <v>0.44162278095011098</v>
      </c>
      <c r="N506" s="4">
        <v>0.51862039500045265</v>
      </c>
      <c r="O506" s="4">
        <v>0.2546076432306193</v>
      </c>
      <c r="P506" s="4">
        <v>0.62364242935171788</v>
      </c>
      <c r="Q506" s="4">
        <v>0.98551184939531467</v>
      </c>
      <c r="R506" s="4">
        <v>0.29549478002367918</v>
      </c>
      <c r="S506" s="4">
        <v>0.46594665536031116</v>
      </c>
      <c r="T506" s="4">
        <v>0.24594582171195187</v>
      </c>
      <c r="U506" s="4">
        <v>0.39073896853084639</v>
      </c>
      <c r="V506" s="4">
        <v>0.63704443455980586</v>
      </c>
      <c r="W506" s="4">
        <v>0.34373721033281424</v>
      </c>
      <c r="X506" s="4">
        <v>0.21850231302202905</v>
      </c>
    </row>
    <row r="507" spans="1:24" ht="15.5" x14ac:dyDescent="0.35">
      <c r="A507" s="4" t="s">
        <v>744</v>
      </c>
      <c r="B507" s="4" t="s">
        <v>252</v>
      </c>
      <c r="C507" s="4">
        <v>1</v>
      </c>
      <c r="D507" s="4">
        <v>1</v>
      </c>
      <c r="E507" s="4">
        <v>0.42408994098957853</v>
      </c>
      <c r="F507" s="4">
        <v>0.15011075134868043</v>
      </c>
      <c r="G507" s="4">
        <v>0.35819988892383514</v>
      </c>
      <c r="H507" s="4">
        <v>0.39938284686802938</v>
      </c>
      <c r="I507" s="4">
        <v>0.64357705761166528</v>
      </c>
      <c r="J507" s="4">
        <v>0.39875486491059375</v>
      </c>
      <c r="K507" s="4">
        <v>0.30988898514373747</v>
      </c>
      <c r="L507" s="4">
        <v>0.60811119961133564</v>
      </c>
      <c r="M507" s="4">
        <v>0.44162278095011098</v>
      </c>
      <c r="N507" s="4">
        <v>0.51862039500045265</v>
      </c>
      <c r="O507" s="4">
        <v>0.2546076432306193</v>
      </c>
      <c r="P507" s="4">
        <v>0.62364242935171788</v>
      </c>
      <c r="Q507" s="4">
        <v>0.98551184939531467</v>
      </c>
      <c r="R507" s="4">
        <v>0.29549478002367918</v>
      </c>
      <c r="S507" s="4">
        <v>0.46594665536031116</v>
      </c>
      <c r="T507" s="4">
        <v>0.24594582171195187</v>
      </c>
      <c r="U507" s="4">
        <v>0.39073896853084639</v>
      </c>
      <c r="V507" s="4">
        <v>0.63704443455980586</v>
      </c>
      <c r="W507" s="4">
        <v>0.34373721033281424</v>
      </c>
      <c r="X507" s="4">
        <v>0.21850231302202905</v>
      </c>
    </row>
    <row r="508" spans="1:24" ht="15.5" x14ac:dyDescent="0.35">
      <c r="A508" s="4" t="s">
        <v>744</v>
      </c>
      <c r="B508" s="4" t="s">
        <v>194</v>
      </c>
      <c r="C508" s="4">
        <v>1</v>
      </c>
      <c r="D508" s="4">
        <v>1</v>
      </c>
      <c r="E508" s="4">
        <v>0.42408994098957853</v>
      </c>
      <c r="F508" s="4">
        <v>0.15011075134868043</v>
      </c>
      <c r="G508" s="4">
        <v>0.35819988892383514</v>
      </c>
      <c r="H508" s="4">
        <v>0.39938284686802938</v>
      </c>
      <c r="I508" s="4">
        <v>0.64357705761166528</v>
      </c>
      <c r="J508" s="4">
        <v>0.39875486491059375</v>
      </c>
      <c r="K508" s="4">
        <v>0.30988898514373747</v>
      </c>
      <c r="L508" s="4">
        <v>0.60811119961133564</v>
      </c>
      <c r="M508" s="4">
        <v>0.44162278095011098</v>
      </c>
      <c r="N508" s="4">
        <v>0.51862039500045265</v>
      </c>
      <c r="O508" s="4">
        <v>0.2546076432306193</v>
      </c>
      <c r="P508" s="4">
        <v>0.62364242935171788</v>
      </c>
      <c r="Q508" s="4">
        <v>0.98551184939531467</v>
      </c>
      <c r="R508" s="4">
        <v>0.29549478002367918</v>
      </c>
      <c r="S508" s="4">
        <v>0.46594665536031116</v>
      </c>
      <c r="T508" s="4">
        <v>0.24594582171195187</v>
      </c>
      <c r="U508" s="4">
        <v>0.39073896853084639</v>
      </c>
      <c r="V508" s="4">
        <v>0.63704443455980586</v>
      </c>
      <c r="W508" s="4">
        <v>0.34373721033281424</v>
      </c>
      <c r="X508" s="4">
        <v>0.21850231302202905</v>
      </c>
    </row>
    <row r="509" spans="1:24" ht="15.5" x14ac:dyDescent="0.35">
      <c r="A509" s="4" t="s">
        <v>744</v>
      </c>
      <c r="B509" s="4" t="s">
        <v>693</v>
      </c>
      <c r="C509" s="4">
        <v>1</v>
      </c>
      <c r="D509" s="4">
        <v>1</v>
      </c>
      <c r="E509" s="4">
        <v>0.42408994098957853</v>
      </c>
      <c r="F509" s="4">
        <v>0.15011075134868043</v>
      </c>
      <c r="G509" s="4">
        <v>0.35819988892383514</v>
      </c>
      <c r="H509" s="4">
        <v>0.39938284686802938</v>
      </c>
      <c r="I509" s="4">
        <v>0.64357705761166528</v>
      </c>
      <c r="J509" s="4">
        <v>0.39875486491059375</v>
      </c>
      <c r="K509" s="4">
        <v>0.30988898514373747</v>
      </c>
      <c r="L509" s="4">
        <v>0.60811119961133564</v>
      </c>
      <c r="M509" s="4">
        <v>0.44162278095011098</v>
      </c>
      <c r="N509" s="4">
        <v>0.51862039500045265</v>
      </c>
      <c r="O509" s="4">
        <v>0.2546076432306193</v>
      </c>
      <c r="P509" s="4">
        <v>0.62364242935171788</v>
      </c>
      <c r="Q509" s="4">
        <v>0.98551184939531467</v>
      </c>
      <c r="R509" s="4">
        <v>0.29549478002367918</v>
      </c>
      <c r="S509" s="4">
        <v>0.46594665536031116</v>
      </c>
      <c r="T509" s="4">
        <v>0.24594582171195187</v>
      </c>
      <c r="U509" s="4">
        <v>0.39073896853084639</v>
      </c>
      <c r="V509" s="4">
        <v>0.63704443455980586</v>
      </c>
      <c r="W509" s="4">
        <v>0.34373721033281424</v>
      </c>
      <c r="X509" s="4">
        <v>0.21850231302202905</v>
      </c>
    </row>
    <row r="510" spans="1:24" ht="15.5" x14ac:dyDescent="0.35">
      <c r="A510" s="4" t="s">
        <v>744</v>
      </c>
      <c r="B510" s="4" t="s">
        <v>694</v>
      </c>
      <c r="C510" s="4">
        <v>1</v>
      </c>
      <c r="D510" s="4">
        <v>1</v>
      </c>
      <c r="E510" s="4">
        <v>0.42408994098957853</v>
      </c>
      <c r="F510" s="4">
        <v>0.15011075134868043</v>
      </c>
      <c r="G510" s="4">
        <v>0.35819988892383514</v>
      </c>
      <c r="H510" s="4">
        <v>0.39938284686802938</v>
      </c>
      <c r="I510" s="4">
        <v>0.64357705761166528</v>
      </c>
      <c r="J510" s="4">
        <v>0.39875486491059375</v>
      </c>
      <c r="K510" s="4">
        <v>0.30988898514373747</v>
      </c>
      <c r="L510" s="4">
        <v>0.60811119961133564</v>
      </c>
      <c r="M510" s="4">
        <v>0.44162278095011098</v>
      </c>
      <c r="N510" s="4">
        <v>0.51862039500045265</v>
      </c>
      <c r="O510" s="4">
        <v>0.2546076432306193</v>
      </c>
      <c r="P510" s="4">
        <v>0.62364242935171788</v>
      </c>
      <c r="Q510" s="4">
        <v>0.98551184939531467</v>
      </c>
      <c r="R510" s="4">
        <v>0.29549478002367918</v>
      </c>
      <c r="S510" s="4">
        <v>0.46594665536031116</v>
      </c>
      <c r="T510" s="4">
        <v>0.24594582171195187</v>
      </c>
      <c r="U510" s="4">
        <v>0.39073896853084639</v>
      </c>
      <c r="V510" s="4">
        <v>0.63704443455980586</v>
      </c>
      <c r="W510" s="4">
        <v>0.34373721033281424</v>
      </c>
      <c r="X510" s="4">
        <v>0.21850231302202905</v>
      </c>
    </row>
    <row r="511" spans="1:24" ht="15.5" x14ac:dyDescent="0.35">
      <c r="A511" s="4" t="s">
        <v>744</v>
      </c>
      <c r="B511" s="4" t="s">
        <v>695</v>
      </c>
      <c r="C511" s="4">
        <v>1</v>
      </c>
      <c r="D511" s="4">
        <v>1</v>
      </c>
      <c r="E511" s="4">
        <v>0.42408994098957853</v>
      </c>
      <c r="F511" s="4">
        <v>0.15011075134868043</v>
      </c>
      <c r="G511" s="4">
        <v>0.35819988892383514</v>
      </c>
      <c r="H511" s="4">
        <v>0.39938284686802938</v>
      </c>
      <c r="I511" s="4">
        <v>0.64357705761166528</v>
      </c>
      <c r="J511" s="4">
        <v>0.39875486491059375</v>
      </c>
      <c r="K511" s="4">
        <v>0.30988898514373747</v>
      </c>
      <c r="L511" s="4">
        <v>0.60811119961133564</v>
      </c>
      <c r="M511" s="4">
        <v>0.44162278095011098</v>
      </c>
      <c r="N511" s="4">
        <v>0.51862039500045265</v>
      </c>
      <c r="O511" s="4">
        <v>0.2546076432306193</v>
      </c>
      <c r="P511" s="4">
        <v>0.62364242935171788</v>
      </c>
      <c r="Q511" s="4">
        <v>0.98551184939531467</v>
      </c>
      <c r="R511" s="4">
        <v>0.29549478002367918</v>
      </c>
      <c r="S511" s="4">
        <v>0.46594665536031116</v>
      </c>
      <c r="T511" s="4">
        <v>0.24594582171195187</v>
      </c>
      <c r="U511" s="4">
        <v>0.39073896853084639</v>
      </c>
      <c r="V511" s="4">
        <v>0.63704443455980586</v>
      </c>
      <c r="W511" s="4">
        <v>0.34373721033281424</v>
      </c>
      <c r="X511" s="4">
        <v>0.21850231302202905</v>
      </c>
    </row>
    <row r="512" spans="1:24" ht="15.5" x14ac:dyDescent="0.35">
      <c r="A512" s="4" t="s">
        <v>744</v>
      </c>
      <c r="B512" s="4" t="s">
        <v>696</v>
      </c>
      <c r="C512" s="4">
        <v>1</v>
      </c>
      <c r="D512" s="4">
        <v>1</v>
      </c>
      <c r="E512" s="4">
        <v>0.42408994098957853</v>
      </c>
      <c r="F512" s="4">
        <v>0.15011075134868043</v>
      </c>
      <c r="G512" s="4">
        <v>0.35819988892383514</v>
      </c>
      <c r="H512" s="4">
        <v>0.39938284686802938</v>
      </c>
      <c r="I512" s="4">
        <v>0.64357705761166528</v>
      </c>
      <c r="J512" s="4">
        <v>0.39875486491059375</v>
      </c>
      <c r="K512" s="4">
        <v>0.30988898514373747</v>
      </c>
      <c r="L512" s="4">
        <v>0.60811119961133564</v>
      </c>
      <c r="M512" s="4">
        <v>0.44162278095011098</v>
      </c>
      <c r="N512" s="4">
        <v>0.51862039500045265</v>
      </c>
      <c r="O512" s="4">
        <v>0.2546076432306193</v>
      </c>
      <c r="P512" s="4">
        <v>0.62364242935171788</v>
      </c>
      <c r="Q512" s="4">
        <v>0.98551184939531467</v>
      </c>
      <c r="R512" s="4">
        <v>0.29549478002367918</v>
      </c>
      <c r="S512" s="4">
        <v>0.46594665536031116</v>
      </c>
      <c r="T512" s="4">
        <v>0.24594582171195187</v>
      </c>
      <c r="U512" s="4">
        <v>0.39073896853084639</v>
      </c>
      <c r="V512" s="4">
        <v>0.63704443455980586</v>
      </c>
      <c r="W512" s="4">
        <v>0.34373721033281424</v>
      </c>
      <c r="X512" s="4">
        <v>0.21850231302202905</v>
      </c>
    </row>
    <row r="513" spans="1:24" ht="15.5" x14ac:dyDescent="0.35">
      <c r="A513" s="4" t="s">
        <v>744</v>
      </c>
      <c r="B513" s="4" t="s">
        <v>697</v>
      </c>
      <c r="C513" s="4">
        <v>1</v>
      </c>
      <c r="D513" s="4">
        <v>1</v>
      </c>
      <c r="E513" s="4">
        <v>0.42408994098957853</v>
      </c>
      <c r="F513" s="4">
        <v>0.15011075134868043</v>
      </c>
      <c r="G513" s="4">
        <v>0.35819988892383514</v>
      </c>
      <c r="H513" s="4">
        <v>0.39938284686802938</v>
      </c>
      <c r="I513" s="4">
        <v>0.64357705761166528</v>
      </c>
      <c r="J513" s="4">
        <v>0.39875486491059375</v>
      </c>
      <c r="K513" s="4">
        <v>0.30988898514373747</v>
      </c>
      <c r="L513" s="4">
        <v>0.60811119961133564</v>
      </c>
      <c r="M513" s="4">
        <v>0.44162278095011098</v>
      </c>
      <c r="N513" s="4">
        <v>0.51862039500045265</v>
      </c>
      <c r="O513" s="4">
        <v>0.2546076432306193</v>
      </c>
      <c r="P513" s="4">
        <v>0.62364242935171788</v>
      </c>
      <c r="Q513" s="4">
        <v>0.98551184939531467</v>
      </c>
      <c r="R513" s="4">
        <v>0.29549478002367918</v>
      </c>
      <c r="S513" s="4">
        <v>0.46594665536031116</v>
      </c>
      <c r="T513" s="4">
        <v>0.24594582171195187</v>
      </c>
      <c r="U513" s="4">
        <v>0.39073896853084639</v>
      </c>
      <c r="V513" s="4">
        <v>0.63704443455980586</v>
      </c>
      <c r="W513" s="4">
        <v>0.34373721033281424</v>
      </c>
      <c r="X513" s="4">
        <v>0.21850231302202905</v>
      </c>
    </row>
    <row r="514" spans="1:24" ht="15.5" x14ac:dyDescent="0.35">
      <c r="A514" s="4" t="s">
        <v>744</v>
      </c>
      <c r="B514" s="4" t="s">
        <v>253</v>
      </c>
      <c r="C514" s="4">
        <v>1</v>
      </c>
      <c r="D514" s="4">
        <v>1</v>
      </c>
      <c r="E514" s="4">
        <v>0.42408994098957853</v>
      </c>
      <c r="F514" s="4">
        <v>0.15011075134868043</v>
      </c>
      <c r="G514" s="4">
        <v>0.35819988892383514</v>
      </c>
      <c r="H514" s="4">
        <v>0.39938284686802938</v>
      </c>
      <c r="I514" s="4">
        <v>0.64357705761166528</v>
      </c>
      <c r="J514" s="4">
        <v>0.39875486491059375</v>
      </c>
      <c r="K514" s="4">
        <v>0.30988898514373747</v>
      </c>
      <c r="L514" s="4">
        <v>0.60811119961133564</v>
      </c>
      <c r="M514" s="4">
        <v>0.44162278095011098</v>
      </c>
      <c r="N514" s="4">
        <v>0.51862039500045265</v>
      </c>
      <c r="O514" s="4">
        <v>0.2546076432306193</v>
      </c>
      <c r="P514" s="4">
        <v>0.62364242935171788</v>
      </c>
      <c r="Q514" s="4">
        <v>0.98551184939531467</v>
      </c>
      <c r="R514" s="4">
        <v>0.29549478002367918</v>
      </c>
      <c r="S514" s="4">
        <v>0.46594665536031116</v>
      </c>
      <c r="T514" s="4">
        <v>0.24594582171195187</v>
      </c>
      <c r="U514" s="4">
        <v>0.39073896853084639</v>
      </c>
      <c r="V514" s="4">
        <v>0.63704443455980586</v>
      </c>
      <c r="W514" s="4">
        <v>0.34373721033281424</v>
      </c>
      <c r="X514" s="4">
        <v>0.21850231302202905</v>
      </c>
    </row>
    <row r="515" spans="1:24" ht="15.5" x14ac:dyDescent="0.35">
      <c r="A515" s="4" t="s">
        <v>744</v>
      </c>
      <c r="B515" s="4" t="s">
        <v>195</v>
      </c>
      <c r="C515" s="4">
        <v>1</v>
      </c>
      <c r="D515" s="4">
        <v>1</v>
      </c>
      <c r="E515" s="4">
        <v>0.42408994098957853</v>
      </c>
      <c r="F515" s="4">
        <v>0.15011075134868043</v>
      </c>
      <c r="G515" s="4">
        <v>0.35819988892383514</v>
      </c>
      <c r="H515" s="4">
        <v>0.39938284686802938</v>
      </c>
      <c r="I515" s="4">
        <v>0.64357705761166528</v>
      </c>
      <c r="J515" s="4">
        <v>0.39875486491059375</v>
      </c>
      <c r="K515" s="4">
        <v>0.30988898514373747</v>
      </c>
      <c r="L515" s="4">
        <v>0.60811119961133564</v>
      </c>
      <c r="M515" s="4">
        <v>0.44162278095011098</v>
      </c>
      <c r="N515" s="4">
        <v>0.51862039500045265</v>
      </c>
      <c r="O515" s="4">
        <v>0.2546076432306193</v>
      </c>
      <c r="P515" s="4">
        <v>0.62364242935171788</v>
      </c>
      <c r="Q515" s="4">
        <v>0.98551184939531467</v>
      </c>
      <c r="R515" s="4">
        <v>0.29549478002367918</v>
      </c>
      <c r="S515" s="4">
        <v>0.46594665536031116</v>
      </c>
      <c r="T515" s="4">
        <v>0.24594582171195187</v>
      </c>
      <c r="U515" s="4">
        <v>0.39073896853084639</v>
      </c>
      <c r="V515" s="4">
        <v>0.63704443455980586</v>
      </c>
      <c r="W515" s="4">
        <v>0.34373721033281424</v>
      </c>
      <c r="X515" s="4">
        <v>0.21850231302202905</v>
      </c>
    </row>
    <row r="516" spans="1:24" ht="15.5" x14ac:dyDescent="0.35">
      <c r="A516" s="4" t="s">
        <v>744</v>
      </c>
      <c r="B516" s="4" t="s">
        <v>698</v>
      </c>
      <c r="C516" s="4">
        <v>1</v>
      </c>
      <c r="D516" s="4">
        <v>1</v>
      </c>
      <c r="E516" s="4">
        <v>0.42408994098957853</v>
      </c>
      <c r="F516" s="4">
        <v>0.15011075134868043</v>
      </c>
      <c r="G516" s="4">
        <v>0.35819988892383514</v>
      </c>
      <c r="H516" s="4">
        <v>0.39938284686802938</v>
      </c>
      <c r="I516" s="4">
        <v>0.64357705761166528</v>
      </c>
      <c r="J516" s="4">
        <v>0.39875486491059375</v>
      </c>
      <c r="K516" s="4">
        <v>0.30988898514373747</v>
      </c>
      <c r="L516" s="4">
        <v>0.60811119961133564</v>
      </c>
      <c r="M516" s="4">
        <v>0.44162278095011098</v>
      </c>
      <c r="N516" s="4">
        <v>0.51862039500045265</v>
      </c>
      <c r="O516" s="4">
        <v>0.2546076432306193</v>
      </c>
      <c r="P516" s="4">
        <v>0.62364242935171788</v>
      </c>
      <c r="Q516" s="4">
        <v>0.98551184939531467</v>
      </c>
      <c r="R516" s="4">
        <v>0.29549478002367918</v>
      </c>
      <c r="S516" s="4">
        <v>0.46594665536031116</v>
      </c>
      <c r="T516" s="4">
        <v>0.24594582171195187</v>
      </c>
      <c r="U516" s="4">
        <v>0.39073896853084639</v>
      </c>
      <c r="V516" s="4">
        <v>0.63704443455980586</v>
      </c>
      <c r="W516" s="4">
        <v>0.34373721033281424</v>
      </c>
      <c r="X516" s="4">
        <v>0.21850231302202905</v>
      </c>
    </row>
    <row r="517" spans="1:24" ht="15.5" x14ac:dyDescent="0.35">
      <c r="A517" s="4" t="s">
        <v>744</v>
      </c>
      <c r="B517" s="4" t="s">
        <v>699</v>
      </c>
      <c r="C517" s="4">
        <v>1</v>
      </c>
      <c r="D517" s="4">
        <v>1</v>
      </c>
      <c r="E517" s="4">
        <v>0.42408994098957853</v>
      </c>
      <c r="F517" s="4">
        <v>0.15011075134868043</v>
      </c>
      <c r="G517" s="4">
        <v>0.35819988892383514</v>
      </c>
      <c r="H517" s="4">
        <v>0.39938284686802938</v>
      </c>
      <c r="I517" s="4">
        <v>0.64357705761166528</v>
      </c>
      <c r="J517" s="4">
        <v>0.39875486491059375</v>
      </c>
      <c r="K517" s="4">
        <v>0.30988898514373747</v>
      </c>
      <c r="L517" s="4">
        <v>0.60811119961133564</v>
      </c>
      <c r="M517" s="4">
        <v>0.44162278095011098</v>
      </c>
      <c r="N517" s="4">
        <v>0.51862039500045265</v>
      </c>
      <c r="O517" s="4">
        <v>0.2546076432306193</v>
      </c>
      <c r="P517" s="4">
        <v>0.62364242935171788</v>
      </c>
      <c r="Q517" s="4">
        <v>0.98551184939531467</v>
      </c>
      <c r="R517" s="4">
        <v>0.29549478002367918</v>
      </c>
      <c r="S517" s="4">
        <v>0.46594665536031116</v>
      </c>
      <c r="T517" s="4">
        <v>0.24594582171195187</v>
      </c>
      <c r="U517" s="4">
        <v>0.39073896853084639</v>
      </c>
      <c r="V517" s="4">
        <v>0.63704443455980586</v>
      </c>
      <c r="W517" s="4">
        <v>0.34373721033281424</v>
      </c>
      <c r="X517" s="4">
        <v>0.21850231302202905</v>
      </c>
    </row>
    <row r="518" spans="1:24" ht="15.5" x14ac:dyDescent="0.35">
      <c r="A518" s="4" t="s">
        <v>744</v>
      </c>
      <c r="B518" s="4" t="s">
        <v>700</v>
      </c>
      <c r="C518" s="4">
        <v>1</v>
      </c>
      <c r="D518" s="4">
        <v>1</v>
      </c>
      <c r="E518" s="4">
        <v>0.42408994098957853</v>
      </c>
      <c r="F518" s="4">
        <v>0.15011075134868043</v>
      </c>
      <c r="G518" s="4">
        <v>0.35819988892383514</v>
      </c>
      <c r="H518" s="4">
        <v>0.39938284686802938</v>
      </c>
      <c r="I518" s="4">
        <v>0.64357705761166528</v>
      </c>
      <c r="J518" s="4">
        <v>0.39875486491059375</v>
      </c>
      <c r="K518" s="4">
        <v>0.30988898514373747</v>
      </c>
      <c r="L518" s="4">
        <v>0.60811119961133564</v>
      </c>
      <c r="M518" s="4">
        <v>0.44162278095011098</v>
      </c>
      <c r="N518" s="4">
        <v>0.51862039500045265</v>
      </c>
      <c r="O518" s="4">
        <v>0.2546076432306193</v>
      </c>
      <c r="P518" s="4">
        <v>0.62364242935171788</v>
      </c>
      <c r="Q518" s="4">
        <v>0.98551184939531467</v>
      </c>
      <c r="R518" s="4">
        <v>0.29549478002367918</v>
      </c>
      <c r="S518" s="4">
        <v>0.46594665536031116</v>
      </c>
      <c r="T518" s="4">
        <v>0.24594582171195187</v>
      </c>
      <c r="U518" s="4">
        <v>0.39073896853084639</v>
      </c>
      <c r="V518" s="4">
        <v>0.63704443455980586</v>
      </c>
      <c r="W518" s="4">
        <v>0.34373721033281424</v>
      </c>
      <c r="X518" s="4">
        <v>0.21850231302202905</v>
      </c>
    </row>
    <row r="519" spans="1:24" ht="15.5" x14ac:dyDescent="0.35">
      <c r="A519" s="4" t="s">
        <v>744</v>
      </c>
      <c r="B519" s="4" t="s">
        <v>701</v>
      </c>
      <c r="C519" s="4">
        <v>1</v>
      </c>
      <c r="D519" s="4">
        <v>1</v>
      </c>
      <c r="E519" s="4">
        <v>0.42408994098957853</v>
      </c>
      <c r="F519" s="4">
        <v>0.15011075134868043</v>
      </c>
      <c r="G519" s="4">
        <v>0.35819988892383514</v>
      </c>
      <c r="H519" s="4">
        <v>0.39938284686802938</v>
      </c>
      <c r="I519" s="4">
        <v>0.64357705761166528</v>
      </c>
      <c r="J519" s="4">
        <v>0.39875486491059375</v>
      </c>
      <c r="K519" s="4">
        <v>0.30988898514373747</v>
      </c>
      <c r="L519" s="4">
        <v>0.60811119961133564</v>
      </c>
      <c r="M519" s="4">
        <v>0.44162278095011098</v>
      </c>
      <c r="N519" s="4">
        <v>0.51862039500045265</v>
      </c>
      <c r="O519" s="4">
        <v>0.2546076432306193</v>
      </c>
      <c r="P519" s="4">
        <v>0.62364242935171788</v>
      </c>
      <c r="Q519" s="4">
        <v>0.98551184939531467</v>
      </c>
      <c r="R519" s="4">
        <v>0.29549478002367918</v>
      </c>
      <c r="S519" s="4">
        <v>0.46594665536031116</v>
      </c>
      <c r="T519" s="4">
        <v>0.24594582171195187</v>
      </c>
      <c r="U519" s="4">
        <v>0.39073896853084639</v>
      </c>
      <c r="V519" s="4">
        <v>0.63704443455980586</v>
      </c>
      <c r="W519" s="4">
        <v>0.34373721033281424</v>
      </c>
      <c r="X519" s="4">
        <v>0.21850231302202905</v>
      </c>
    </row>
    <row r="520" spans="1:24" ht="15.5" x14ac:dyDescent="0.35">
      <c r="A520" s="4" t="s">
        <v>744</v>
      </c>
      <c r="B520" s="4" t="s">
        <v>702</v>
      </c>
      <c r="C520" s="4">
        <v>1</v>
      </c>
      <c r="D520" s="4">
        <v>1</v>
      </c>
      <c r="E520" s="4">
        <v>0.42408994098957853</v>
      </c>
      <c r="F520" s="4">
        <v>0.15011075134868043</v>
      </c>
      <c r="G520" s="4">
        <v>0.35819988892383514</v>
      </c>
      <c r="H520" s="4">
        <v>0.39938284686802938</v>
      </c>
      <c r="I520" s="4">
        <v>0.64357705761166528</v>
      </c>
      <c r="J520" s="4">
        <v>0.39875486491059375</v>
      </c>
      <c r="K520" s="4">
        <v>0.30988898514373747</v>
      </c>
      <c r="L520" s="4">
        <v>0.60811119961133564</v>
      </c>
      <c r="M520" s="4">
        <v>0.44162278095011098</v>
      </c>
      <c r="N520" s="4">
        <v>0.51862039500045265</v>
      </c>
      <c r="O520" s="4">
        <v>0.2546076432306193</v>
      </c>
      <c r="P520" s="4">
        <v>0.62364242935171788</v>
      </c>
      <c r="Q520" s="4">
        <v>0.98551184939531467</v>
      </c>
      <c r="R520" s="4">
        <v>0.29549478002367918</v>
      </c>
      <c r="S520" s="4">
        <v>0.46594665536031116</v>
      </c>
      <c r="T520" s="4">
        <v>0.24594582171195187</v>
      </c>
      <c r="U520" s="4">
        <v>0.39073896853084639</v>
      </c>
      <c r="V520" s="4">
        <v>0.63704443455980586</v>
      </c>
      <c r="W520" s="4">
        <v>0.34373721033281424</v>
      </c>
      <c r="X520" s="4">
        <v>0.21850231302202905</v>
      </c>
    </row>
    <row r="521" spans="1:24" ht="15.5" x14ac:dyDescent="0.35">
      <c r="A521" s="4" t="s">
        <v>744</v>
      </c>
      <c r="B521" s="4" t="s">
        <v>254</v>
      </c>
      <c r="C521" s="4">
        <v>1</v>
      </c>
      <c r="D521" s="4">
        <v>1</v>
      </c>
      <c r="E521" s="4">
        <v>0.42408994098957853</v>
      </c>
      <c r="F521" s="4">
        <v>0.15011075134868043</v>
      </c>
      <c r="G521" s="4">
        <v>0.35819988892383514</v>
      </c>
      <c r="H521" s="4">
        <v>0.39938284686802938</v>
      </c>
      <c r="I521" s="4">
        <v>0.64357705761166528</v>
      </c>
      <c r="J521" s="4">
        <v>0.39875486491059375</v>
      </c>
      <c r="K521" s="4">
        <v>0.30988898514373747</v>
      </c>
      <c r="L521" s="4">
        <v>0.60811119961133564</v>
      </c>
      <c r="M521" s="4">
        <v>0.44162278095011098</v>
      </c>
      <c r="N521" s="4">
        <v>0.51862039500045265</v>
      </c>
      <c r="O521" s="4">
        <v>0.2546076432306193</v>
      </c>
      <c r="P521" s="4">
        <v>0.62364242935171788</v>
      </c>
      <c r="Q521" s="4">
        <v>0.98551184939531467</v>
      </c>
      <c r="R521" s="4">
        <v>0.29549478002367918</v>
      </c>
      <c r="S521" s="4">
        <v>0.46594665536031116</v>
      </c>
      <c r="T521" s="4">
        <v>0.24594582171195187</v>
      </c>
      <c r="U521" s="4">
        <v>0.39073896853084639</v>
      </c>
      <c r="V521" s="4">
        <v>0.63704443455980586</v>
      </c>
      <c r="W521" s="4">
        <v>0.34373721033281424</v>
      </c>
      <c r="X521" s="4">
        <v>0.21850231302202905</v>
      </c>
    </row>
    <row r="522" spans="1:24" ht="15.5" x14ac:dyDescent="0.35">
      <c r="A522" s="4" t="s">
        <v>744</v>
      </c>
      <c r="B522" s="4" t="s">
        <v>196</v>
      </c>
      <c r="C522" s="4">
        <v>1</v>
      </c>
      <c r="D522" s="4">
        <v>1</v>
      </c>
      <c r="E522" s="4">
        <v>0.42408994098957853</v>
      </c>
      <c r="F522" s="4">
        <v>0.15011075134868043</v>
      </c>
      <c r="G522" s="4">
        <v>0.35819988892383514</v>
      </c>
      <c r="H522" s="4">
        <v>0.39938284686802938</v>
      </c>
      <c r="I522" s="4">
        <v>0.64357705761166528</v>
      </c>
      <c r="J522" s="4">
        <v>0.39875486491059375</v>
      </c>
      <c r="K522" s="4">
        <v>0.30988898514373747</v>
      </c>
      <c r="L522" s="4">
        <v>0.60811119961133564</v>
      </c>
      <c r="M522" s="4">
        <v>0.44162278095011098</v>
      </c>
      <c r="N522" s="4">
        <v>0.51862039500045265</v>
      </c>
      <c r="O522" s="4">
        <v>0.2546076432306193</v>
      </c>
      <c r="P522" s="4">
        <v>0.62364242935171788</v>
      </c>
      <c r="Q522" s="4">
        <v>0.98551184939531467</v>
      </c>
      <c r="R522" s="4">
        <v>0.29549478002367918</v>
      </c>
      <c r="S522" s="4">
        <v>0.46594665536031116</v>
      </c>
      <c r="T522" s="4">
        <v>0.24594582171195187</v>
      </c>
      <c r="U522" s="4">
        <v>0.39073896853084639</v>
      </c>
      <c r="V522" s="4">
        <v>0.63704443455980586</v>
      </c>
      <c r="W522" s="4">
        <v>0.34373721033281424</v>
      </c>
      <c r="X522" s="4">
        <v>0.21850231302202905</v>
      </c>
    </row>
    <row r="523" spans="1:24" ht="15.5" x14ac:dyDescent="0.35">
      <c r="A523" s="4" t="s">
        <v>744</v>
      </c>
      <c r="B523" s="4" t="s">
        <v>703</v>
      </c>
      <c r="C523" s="4">
        <v>1</v>
      </c>
      <c r="D523" s="4">
        <v>1</v>
      </c>
      <c r="E523" s="4">
        <v>0.42408994098957853</v>
      </c>
      <c r="F523" s="4">
        <v>0.15011075134868043</v>
      </c>
      <c r="G523" s="4">
        <v>0.35819988892383514</v>
      </c>
      <c r="H523" s="4">
        <v>0.39938284686802938</v>
      </c>
      <c r="I523" s="4">
        <v>0.64357705761166528</v>
      </c>
      <c r="J523" s="4">
        <v>0.39875486491059375</v>
      </c>
      <c r="K523" s="4">
        <v>0.30988898514373747</v>
      </c>
      <c r="L523" s="4">
        <v>0.60811119961133564</v>
      </c>
      <c r="M523" s="4">
        <v>0.44162278095011098</v>
      </c>
      <c r="N523" s="4">
        <v>0.51862039500045265</v>
      </c>
      <c r="O523" s="4">
        <v>0.2546076432306193</v>
      </c>
      <c r="P523" s="4">
        <v>0.62364242935171788</v>
      </c>
      <c r="Q523" s="4">
        <v>0.98551184939531467</v>
      </c>
      <c r="R523" s="4">
        <v>0.29549478002367918</v>
      </c>
      <c r="S523" s="4">
        <v>0.46594665536031116</v>
      </c>
      <c r="T523" s="4">
        <v>0.24594582171195187</v>
      </c>
      <c r="U523" s="4">
        <v>0.39073896853084639</v>
      </c>
      <c r="V523" s="4">
        <v>0.63704443455980586</v>
      </c>
      <c r="W523" s="4">
        <v>0.34373721033281424</v>
      </c>
      <c r="X523" s="4">
        <v>0.21850231302202905</v>
      </c>
    </row>
    <row r="524" spans="1:24" ht="15.5" x14ac:dyDescent="0.35">
      <c r="A524" s="4" t="s">
        <v>744</v>
      </c>
      <c r="B524" s="4" t="s">
        <v>704</v>
      </c>
      <c r="C524" s="4">
        <v>1</v>
      </c>
      <c r="D524" s="4">
        <v>1</v>
      </c>
      <c r="E524" s="4">
        <v>0.42408994098957853</v>
      </c>
      <c r="F524" s="4">
        <v>0.15011075134868043</v>
      </c>
      <c r="G524" s="4">
        <v>0.35819988892383514</v>
      </c>
      <c r="H524" s="4">
        <v>0.39938284686802938</v>
      </c>
      <c r="I524" s="4">
        <v>0.64357705761166528</v>
      </c>
      <c r="J524" s="4">
        <v>0.39875486491059375</v>
      </c>
      <c r="K524" s="4">
        <v>0.30988898514373747</v>
      </c>
      <c r="L524" s="4">
        <v>0.60811119961133564</v>
      </c>
      <c r="M524" s="4">
        <v>0.44162278095011098</v>
      </c>
      <c r="N524" s="4">
        <v>0.51862039500045265</v>
      </c>
      <c r="O524" s="4">
        <v>0.2546076432306193</v>
      </c>
      <c r="P524" s="4">
        <v>0.62364242935171788</v>
      </c>
      <c r="Q524" s="4">
        <v>0.98551184939531467</v>
      </c>
      <c r="R524" s="4">
        <v>0.29549478002367918</v>
      </c>
      <c r="S524" s="4">
        <v>0.46594665536031116</v>
      </c>
      <c r="T524" s="4">
        <v>0.24594582171195187</v>
      </c>
      <c r="U524" s="4">
        <v>0.39073896853084639</v>
      </c>
      <c r="V524" s="4">
        <v>0.63704443455980586</v>
      </c>
      <c r="W524" s="4">
        <v>0.34373721033281424</v>
      </c>
      <c r="X524" s="4">
        <v>0.21850231302202905</v>
      </c>
    </row>
    <row r="525" spans="1:24" ht="15.5" x14ac:dyDescent="0.35">
      <c r="A525" s="4" t="s">
        <v>744</v>
      </c>
      <c r="B525" s="4" t="s">
        <v>705</v>
      </c>
      <c r="C525" s="4">
        <v>1</v>
      </c>
      <c r="D525" s="4">
        <v>1</v>
      </c>
      <c r="E525" s="4">
        <v>0.42408994098957853</v>
      </c>
      <c r="F525" s="4">
        <v>0.15011075134868043</v>
      </c>
      <c r="G525" s="4">
        <v>0.35819988892383514</v>
      </c>
      <c r="H525" s="4">
        <v>0.39938284686802938</v>
      </c>
      <c r="I525" s="4">
        <v>0.64357705761166528</v>
      </c>
      <c r="J525" s="4">
        <v>0.39875486491059375</v>
      </c>
      <c r="K525" s="4">
        <v>0.30988898514373747</v>
      </c>
      <c r="L525" s="4">
        <v>0.60811119961133564</v>
      </c>
      <c r="M525" s="4">
        <v>0.44162278095011098</v>
      </c>
      <c r="N525" s="4">
        <v>0.51862039500045265</v>
      </c>
      <c r="O525" s="4">
        <v>0.2546076432306193</v>
      </c>
      <c r="P525" s="4">
        <v>0.62364242935171788</v>
      </c>
      <c r="Q525" s="4">
        <v>0.98551184939531467</v>
      </c>
      <c r="R525" s="4">
        <v>0.29549478002367918</v>
      </c>
      <c r="S525" s="4">
        <v>0.46594665536031116</v>
      </c>
      <c r="T525" s="4">
        <v>0.24594582171195187</v>
      </c>
      <c r="U525" s="4">
        <v>0.39073896853084639</v>
      </c>
      <c r="V525" s="4">
        <v>0.63704443455980586</v>
      </c>
      <c r="W525" s="4">
        <v>0.34373721033281424</v>
      </c>
      <c r="X525" s="4">
        <v>0.21850231302202905</v>
      </c>
    </row>
    <row r="526" spans="1:24" ht="15.5" x14ac:dyDescent="0.35">
      <c r="A526" s="4" t="s">
        <v>744</v>
      </c>
      <c r="B526" s="4" t="s">
        <v>706</v>
      </c>
      <c r="C526" s="4">
        <v>1</v>
      </c>
      <c r="D526" s="4">
        <v>1</v>
      </c>
      <c r="E526" s="4">
        <v>0.42408994098957853</v>
      </c>
      <c r="F526" s="4">
        <v>0.15011075134868043</v>
      </c>
      <c r="G526" s="4">
        <v>0.35819988892383514</v>
      </c>
      <c r="H526" s="4">
        <v>0.39938284686802938</v>
      </c>
      <c r="I526" s="4">
        <v>0.64357705761166528</v>
      </c>
      <c r="J526" s="4">
        <v>0.39875486491059375</v>
      </c>
      <c r="K526" s="4">
        <v>0.30988898514373747</v>
      </c>
      <c r="L526" s="4">
        <v>0.60811119961133564</v>
      </c>
      <c r="M526" s="4">
        <v>0.44162278095011098</v>
      </c>
      <c r="N526" s="4">
        <v>0.51862039500045265</v>
      </c>
      <c r="O526" s="4">
        <v>0.2546076432306193</v>
      </c>
      <c r="P526" s="4">
        <v>0.62364242935171788</v>
      </c>
      <c r="Q526" s="4">
        <v>0.98551184939531467</v>
      </c>
      <c r="R526" s="4">
        <v>0.29549478002367918</v>
      </c>
      <c r="S526" s="4">
        <v>0.46594665536031116</v>
      </c>
      <c r="T526" s="4">
        <v>0.24594582171195187</v>
      </c>
      <c r="U526" s="4">
        <v>0.39073896853084639</v>
      </c>
      <c r="V526" s="4">
        <v>0.63704443455980586</v>
      </c>
      <c r="W526" s="4">
        <v>0.34373721033281424</v>
      </c>
      <c r="X526" s="4">
        <v>0.21850231302202905</v>
      </c>
    </row>
    <row r="527" spans="1:24" ht="15.5" x14ac:dyDescent="0.35">
      <c r="A527" s="4" t="s">
        <v>744</v>
      </c>
      <c r="B527" s="4" t="s">
        <v>707</v>
      </c>
      <c r="C527" s="4">
        <v>1</v>
      </c>
      <c r="D527" s="4">
        <v>1</v>
      </c>
      <c r="E527" s="4">
        <v>0.42408994098957853</v>
      </c>
      <c r="F527" s="4">
        <v>0.15011075134868043</v>
      </c>
      <c r="G527" s="4">
        <v>0.35819988892383514</v>
      </c>
      <c r="H527" s="4">
        <v>0.39938284686802938</v>
      </c>
      <c r="I527" s="4">
        <v>0.64357705761166528</v>
      </c>
      <c r="J527" s="4">
        <v>0.39875486491059375</v>
      </c>
      <c r="K527" s="4">
        <v>0.30988898514373747</v>
      </c>
      <c r="L527" s="4">
        <v>0.60811119961133564</v>
      </c>
      <c r="M527" s="4">
        <v>0.44162278095011098</v>
      </c>
      <c r="N527" s="4">
        <v>0.51862039500045265</v>
      </c>
      <c r="O527" s="4">
        <v>0.2546076432306193</v>
      </c>
      <c r="P527" s="4">
        <v>0.62364242935171788</v>
      </c>
      <c r="Q527" s="4">
        <v>0.98551184939531467</v>
      </c>
      <c r="R527" s="4">
        <v>0.29549478002367918</v>
      </c>
      <c r="S527" s="4">
        <v>0.46594665536031116</v>
      </c>
      <c r="T527" s="4">
        <v>0.24594582171195187</v>
      </c>
      <c r="U527" s="4">
        <v>0.39073896853084639</v>
      </c>
      <c r="V527" s="4">
        <v>0.63704443455980586</v>
      </c>
      <c r="W527" s="4">
        <v>0.34373721033281424</v>
      </c>
      <c r="X527" s="4">
        <v>0.21850231302202905</v>
      </c>
    </row>
    <row r="528" spans="1:24" ht="15.5" x14ac:dyDescent="0.35">
      <c r="A528" s="4" t="s">
        <v>744</v>
      </c>
      <c r="B528" s="4" t="s">
        <v>255</v>
      </c>
      <c r="C528" s="4">
        <v>1</v>
      </c>
      <c r="D528" s="4">
        <v>1</v>
      </c>
      <c r="E528" s="4">
        <v>0.42408994098957853</v>
      </c>
      <c r="F528" s="4">
        <v>0.15011075134868043</v>
      </c>
      <c r="G528" s="4">
        <v>0.35819988892383514</v>
      </c>
      <c r="H528" s="4">
        <v>0.39938284686802938</v>
      </c>
      <c r="I528" s="4">
        <v>0.64357705761166528</v>
      </c>
      <c r="J528" s="4">
        <v>0.39875486491059375</v>
      </c>
      <c r="K528" s="4">
        <v>0.30988898514373747</v>
      </c>
      <c r="L528" s="4">
        <v>0.60811119961133564</v>
      </c>
      <c r="M528" s="4">
        <v>0.44162278095011098</v>
      </c>
      <c r="N528" s="4">
        <v>0.51862039500045265</v>
      </c>
      <c r="O528" s="4">
        <v>0.2546076432306193</v>
      </c>
      <c r="P528" s="4">
        <v>0.62364242935171788</v>
      </c>
      <c r="Q528" s="4">
        <v>0.98551184939531467</v>
      </c>
      <c r="R528" s="4">
        <v>0.29549478002367918</v>
      </c>
      <c r="S528" s="4">
        <v>0.46594665536031116</v>
      </c>
      <c r="T528" s="4">
        <v>0.24594582171195187</v>
      </c>
      <c r="U528" s="4">
        <v>0.39073896853084639</v>
      </c>
      <c r="V528" s="4">
        <v>0.63704443455980586</v>
      </c>
      <c r="W528" s="4">
        <v>0.34373721033281424</v>
      </c>
      <c r="X528" s="4">
        <v>0.21850231302202905</v>
      </c>
    </row>
    <row r="529" spans="1:24" ht="15.5" x14ac:dyDescent="0.35">
      <c r="A529" s="4" t="s">
        <v>744</v>
      </c>
      <c r="B529" s="4" t="s">
        <v>197</v>
      </c>
      <c r="C529" s="4">
        <v>1</v>
      </c>
      <c r="D529" s="4">
        <v>1</v>
      </c>
      <c r="E529" s="4">
        <v>0.42408994098957853</v>
      </c>
      <c r="F529" s="4">
        <v>0.15011075134868043</v>
      </c>
      <c r="G529" s="4">
        <v>0.35819988892383514</v>
      </c>
      <c r="H529" s="4">
        <v>0.39938284686802938</v>
      </c>
      <c r="I529" s="4">
        <v>0.64357705761166528</v>
      </c>
      <c r="J529" s="4">
        <v>0.39875486491059375</v>
      </c>
      <c r="K529" s="4">
        <v>0.30988898514373747</v>
      </c>
      <c r="L529" s="4">
        <v>0.60811119961133564</v>
      </c>
      <c r="M529" s="4">
        <v>0.44162278095011098</v>
      </c>
      <c r="N529" s="4">
        <v>0.51862039500045265</v>
      </c>
      <c r="O529" s="4">
        <v>0.2546076432306193</v>
      </c>
      <c r="P529" s="4">
        <v>0.62364242935171788</v>
      </c>
      <c r="Q529" s="4">
        <v>0.98551184939531467</v>
      </c>
      <c r="R529" s="4">
        <v>0.29549478002367918</v>
      </c>
      <c r="S529" s="4">
        <v>0.46594665536031116</v>
      </c>
      <c r="T529" s="4">
        <v>0.24594582171195187</v>
      </c>
      <c r="U529" s="4">
        <v>0.39073896853084639</v>
      </c>
      <c r="V529" s="4">
        <v>0.63704443455980586</v>
      </c>
      <c r="W529" s="4">
        <v>0.34373721033281424</v>
      </c>
      <c r="X529" s="4">
        <v>0.21850231302202905</v>
      </c>
    </row>
    <row r="530" spans="1:24" ht="15.5" x14ac:dyDescent="0.35">
      <c r="A530" s="4" t="s">
        <v>744</v>
      </c>
      <c r="B530" s="4" t="s">
        <v>708</v>
      </c>
      <c r="C530" s="4">
        <v>1</v>
      </c>
      <c r="D530" s="4">
        <v>1</v>
      </c>
      <c r="E530" s="4">
        <v>0.42408994098957853</v>
      </c>
      <c r="F530" s="4">
        <v>0.15011075134868043</v>
      </c>
      <c r="G530" s="4">
        <v>0.35819988892383514</v>
      </c>
      <c r="H530" s="4">
        <v>0.39938284686802938</v>
      </c>
      <c r="I530" s="4">
        <v>0.64357705761166528</v>
      </c>
      <c r="J530" s="4">
        <v>0.39875486491059375</v>
      </c>
      <c r="K530" s="4">
        <v>0.30988898514373747</v>
      </c>
      <c r="L530" s="4">
        <v>0.60811119961133564</v>
      </c>
      <c r="M530" s="4">
        <v>0.44162278095011098</v>
      </c>
      <c r="N530" s="4">
        <v>0.51862039500045265</v>
      </c>
      <c r="O530" s="4">
        <v>0.2546076432306193</v>
      </c>
      <c r="P530" s="4">
        <v>0.62364242935171788</v>
      </c>
      <c r="Q530" s="4">
        <v>0.98551184939531467</v>
      </c>
      <c r="R530" s="4">
        <v>0.29549478002367918</v>
      </c>
      <c r="S530" s="4">
        <v>0.46594665536031116</v>
      </c>
      <c r="T530" s="4">
        <v>0.24594582171195187</v>
      </c>
      <c r="U530" s="4">
        <v>0.39073896853084639</v>
      </c>
      <c r="V530" s="4">
        <v>0.63704443455980586</v>
      </c>
      <c r="W530" s="4">
        <v>0.34373721033281424</v>
      </c>
      <c r="X530" s="4">
        <v>0.21850231302202905</v>
      </c>
    </row>
    <row r="531" spans="1:24" ht="15.5" x14ac:dyDescent="0.35">
      <c r="A531" s="4" t="s">
        <v>744</v>
      </c>
      <c r="B531" s="4" t="s">
        <v>709</v>
      </c>
      <c r="C531" s="4">
        <v>1</v>
      </c>
      <c r="D531" s="4">
        <v>1</v>
      </c>
      <c r="E531" s="4">
        <v>0.42408994098957853</v>
      </c>
      <c r="F531" s="4">
        <v>0.15011075134868043</v>
      </c>
      <c r="G531" s="4">
        <v>0.35819988892383514</v>
      </c>
      <c r="H531" s="4">
        <v>0.39938284686802938</v>
      </c>
      <c r="I531" s="4">
        <v>0.64357705761166528</v>
      </c>
      <c r="J531" s="4">
        <v>0.39875486491059375</v>
      </c>
      <c r="K531" s="4">
        <v>0.30988898514373747</v>
      </c>
      <c r="L531" s="4">
        <v>0.60811119961133564</v>
      </c>
      <c r="M531" s="4">
        <v>0.44162278095011098</v>
      </c>
      <c r="N531" s="4">
        <v>0.51862039500045265</v>
      </c>
      <c r="O531" s="4">
        <v>0.2546076432306193</v>
      </c>
      <c r="P531" s="4">
        <v>0.62364242935171788</v>
      </c>
      <c r="Q531" s="4">
        <v>0.98551184939531467</v>
      </c>
      <c r="R531" s="4">
        <v>0.29549478002367918</v>
      </c>
      <c r="S531" s="4">
        <v>0.46594665536031116</v>
      </c>
      <c r="T531" s="4">
        <v>0.24594582171195187</v>
      </c>
      <c r="U531" s="4">
        <v>0.39073896853084639</v>
      </c>
      <c r="V531" s="4">
        <v>0.63704443455980586</v>
      </c>
      <c r="W531" s="4">
        <v>0.34373721033281424</v>
      </c>
      <c r="X531" s="4">
        <v>0.21850231302202905</v>
      </c>
    </row>
    <row r="532" spans="1:24" ht="15.5" x14ac:dyDescent="0.35">
      <c r="A532" s="4" t="s">
        <v>744</v>
      </c>
      <c r="B532" s="4" t="s">
        <v>710</v>
      </c>
      <c r="C532" s="4">
        <v>1</v>
      </c>
      <c r="D532" s="4">
        <v>1</v>
      </c>
      <c r="E532" s="4">
        <v>0.42408994098957853</v>
      </c>
      <c r="F532" s="4">
        <v>0.15011075134868043</v>
      </c>
      <c r="G532" s="4">
        <v>0.35819988892383514</v>
      </c>
      <c r="H532" s="4">
        <v>0.39938284686802938</v>
      </c>
      <c r="I532" s="4">
        <v>0.64357705761166528</v>
      </c>
      <c r="J532" s="4">
        <v>0.39875486491059375</v>
      </c>
      <c r="K532" s="4">
        <v>0.30988898514373747</v>
      </c>
      <c r="L532" s="4">
        <v>0.60811119961133564</v>
      </c>
      <c r="M532" s="4">
        <v>0.44162278095011098</v>
      </c>
      <c r="N532" s="4">
        <v>0.51862039500045265</v>
      </c>
      <c r="O532" s="4">
        <v>0.2546076432306193</v>
      </c>
      <c r="P532" s="4">
        <v>0.62364242935171788</v>
      </c>
      <c r="Q532" s="4">
        <v>0.98551184939531467</v>
      </c>
      <c r="R532" s="4">
        <v>0.29549478002367918</v>
      </c>
      <c r="S532" s="4">
        <v>0.46594665536031116</v>
      </c>
      <c r="T532" s="4">
        <v>0.24594582171195187</v>
      </c>
      <c r="U532" s="4">
        <v>0.39073896853084639</v>
      </c>
      <c r="V532" s="4">
        <v>0.63704443455980586</v>
      </c>
      <c r="W532" s="4">
        <v>0.34373721033281424</v>
      </c>
      <c r="X532" s="4">
        <v>0.21850231302202905</v>
      </c>
    </row>
    <row r="533" spans="1:24" ht="15.5" x14ac:dyDescent="0.35">
      <c r="A533" s="4" t="s">
        <v>744</v>
      </c>
      <c r="B533" s="4" t="s">
        <v>711</v>
      </c>
      <c r="C533" s="4">
        <v>1</v>
      </c>
      <c r="D533" s="4">
        <v>1</v>
      </c>
      <c r="E533" s="4">
        <v>0.42408994098957853</v>
      </c>
      <c r="F533" s="4">
        <v>0.15011075134868043</v>
      </c>
      <c r="G533" s="4">
        <v>0.35819988892383514</v>
      </c>
      <c r="H533" s="4">
        <v>0.39938284686802938</v>
      </c>
      <c r="I533" s="4">
        <v>0.64357705761166528</v>
      </c>
      <c r="J533" s="4">
        <v>0.39875486491059375</v>
      </c>
      <c r="K533" s="4">
        <v>0.30988898514373747</v>
      </c>
      <c r="L533" s="4">
        <v>0.60811119961133564</v>
      </c>
      <c r="M533" s="4">
        <v>0.44162278095011098</v>
      </c>
      <c r="N533" s="4">
        <v>0.51862039500045265</v>
      </c>
      <c r="O533" s="4">
        <v>0.2546076432306193</v>
      </c>
      <c r="P533" s="4">
        <v>0.62364242935171788</v>
      </c>
      <c r="Q533" s="4">
        <v>0.98551184939531467</v>
      </c>
      <c r="R533" s="4">
        <v>0.29549478002367918</v>
      </c>
      <c r="S533" s="4">
        <v>0.46594665536031116</v>
      </c>
      <c r="T533" s="4">
        <v>0.24594582171195187</v>
      </c>
      <c r="U533" s="4">
        <v>0.39073896853084639</v>
      </c>
      <c r="V533" s="4">
        <v>0.63704443455980586</v>
      </c>
      <c r="W533" s="4">
        <v>0.34373721033281424</v>
      </c>
      <c r="X533" s="4">
        <v>0.21850231302202905</v>
      </c>
    </row>
    <row r="534" spans="1:24" ht="15.5" x14ac:dyDescent="0.35">
      <c r="A534" s="4" t="s">
        <v>744</v>
      </c>
      <c r="B534" s="4" t="s">
        <v>712</v>
      </c>
      <c r="C534" s="4">
        <v>1</v>
      </c>
      <c r="D534" s="4">
        <v>1</v>
      </c>
      <c r="E534" s="4">
        <v>0.42408994098957853</v>
      </c>
      <c r="F534" s="4">
        <v>0.15011075134868043</v>
      </c>
      <c r="G534" s="4">
        <v>0.35819988892383514</v>
      </c>
      <c r="H534" s="4">
        <v>0.39938284686802938</v>
      </c>
      <c r="I534" s="4">
        <v>0.64357705761166528</v>
      </c>
      <c r="J534" s="4">
        <v>0.39875486491059375</v>
      </c>
      <c r="K534" s="4">
        <v>0.30988898514373747</v>
      </c>
      <c r="L534" s="4">
        <v>0.60811119961133564</v>
      </c>
      <c r="M534" s="4">
        <v>0.44162278095011098</v>
      </c>
      <c r="N534" s="4">
        <v>0.51862039500045265</v>
      </c>
      <c r="O534" s="4">
        <v>0.2546076432306193</v>
      </c>
      <c r="P534" s="4">
        <v>0.62364242935171788</v>
      </c>
      <c r="Q534" s="4">
        <v>0.98551184939531467</v>
      </c>
      <c r="R534" s="4">
        <v>0.29549478002367918</v>
      </c>
      <c r="S534" s="4">
        <v>0.46594665536031116</v>
      </c>
      <c r="T534" s="4">
        <v>0.24594582171195187</v>
      </c>
      <c r="U534" s="4">
        <v>0.39073896853084639</v>
      </c>
      <c r="V534" s="4">
        <v>0.63704443455980586</v>
      </c>
      <c r="W534" s="4">
        <v>0.34373721033281424</v>
      </c>
      <c r="X534" s="4">
        <v>0.21850231302202905</v>
      </c>
    </row>
    <row r="535" spans="1:24" ht="15.5" x14ac:dyDescent="0.35">
      <c r="A535" s="4" t="s">
        <v>744</v>
      </c>
      <c r="B535" s="4" t="s">
        <v>256</v>
      </c>
      <c r="C535" s="4">
        <v>1</v>
      </c>
      <c r="D535" s="4">
        <v>1</v>
      </c>
      <c r="E535" s="4">
        <v>0.42408994098957853</v>
      </c>
      <c r="F535" s="4">
        <v>0.15011075134868043</v>
      </c>
      <c r="G535" s="4">
        <v>0.35819988892383514</v>
      </c>
      <c r="H535" s="4">
        <v>0.39938284686802938</v>
      </c>
      <c r="I535" s="4">
        <v>0.64357705761166528</v>
      </c>
      <c r="J535" s="4">
        <v>0.39875486491059375</v>
      </c>
      <c r="K535" s="4">
        <v>0.30988898514373747</v>
      </c>
      <c r="L535" s="4">
        <v>0.60811119961133564</v>
      </c>
      <c r="M535" s="4">
        <v>0.44162278095011098</v>
      </c>
      <c r="N535" s="4">
        <v>0.51862039500045265</v>
      </c>
      <c r="O535" s="4">
        <v>0.2546076432306193</v>
      </c>
      <c r="P535" s="4">
        <v>0.62364242935171788</v>
      </c>
      <c r="Q535" s="4">
        <v>0.98551184939531467</v>
      </c>
      <c r="R535" s="4">
        <v>0.29549478002367918</v>
      </c>
      <c r="S535" s="4">
        <v>0.46594665536031116</v>
      </c>
      <c r="T535" s="4">
        <v>0.24594582171195187</v>
      </c>
      <c r="U535" s="4">
        <v>0.39073896853084639</v>
      </c>
      <c r="V535" s="4">
        <v>0.63704443455980586</v>
      </c>
      <c r="W535" s="4">
        <v>0.34373721033281424</v>
      </c>
      <c r="X535" s="4">
        <v>0.21850231302202905</v>
      </c>
    </row>
    <row r="536" spans="1:24" ht="15.5" x14ac:dyDescent="0.35">
      <c r="A536" s="4" t="s">
        <v>744</v>
      </c>
      <c r="B536" s="4" t="s">
        <v>198</v>
      </c>
      <c r="C536" s="4">
        <v>1</v>
      </c>
      <c r="D536" s="4">
        <v>1</v>
      </c>
      <c r="E536" s="4">
        <v>0.42408994098957853</v>
      </c>
      <c r="F536" s="4">
        <v>0.15011075134868043</v>
      </c>
      <c r="G536" s="4">
        <v>0.35819988892383514</v>
      </c>
      <c r="H536" s="4">
        <v>0.39938284686802938</v>
      </c>
      <c r="I536" s="4">
        <v>0.64357705761166528</v>
      </c>
      <c r="J536" s="4">
        <v>0.39875486491059375</v>
      </c>
      <c r="K536" s="4">
        <v>0.30988898514373747</v>
      </c>
      <c r="L536" s="4">
        <v>0.60811119961133564</v>
      </c>
      <c r="M536" s="4">
        <v>0.44162278095011098</v>
      </c>
      <c r="N536" s="4">
        <v>0.51862039500045265</v>
      </c>
      <c r="O536" s="4">
        <v>0.2546076432306193</v>
      </c>
      <c r="P536" s="4">
        <v>0.62364242935171788</v>
      </c>
      <c r="Q536" s="4">
        <v>0.98551184939531467</v>
      </c>
      <c r="R536" s="4">
        <v>0.29549478002367918</v>
      </c>
      <c r="S536" s="4">
        <v>0.46594665536031116</v>
      </c>
      <c r="T536" s="4">
        <v>0.24594582171195187</v>
      </c>
      <c r="U536" s="4">
        <v>0.39073896853084639</v>
      </c>
      <c r="V536" s="4">
        <v>0.63704443455980586</v>
      </c>
      <c r="W536" s="4">
        <v>0.34373721033281424</v>
      </c>
      <c r="X536" s="4">
        <v>0.21850231302202905</v>
      </c>
    </row>
    <row r="537" spans="1:24" ht="15.5" x14ac:dyDescent="0.35">
      <c r="A537" s="4" t="s">
        <v>744</v>
      </c>
      <c r="B537" s="4" t="s">
        <v>713</v>
      </c>
      <c r="C537" s="4">
        <v>1</v>
      </c>
      <c r="D537" s="4">
        <v>1</v>
      </c>
      <c r="E537" s="4">
        <v>0.42408994098957853</v>
      </c>
      <c r="F537" s="4">
        <v>0.15011075134868043</v>
      </c>
      <c r="G537" s="4">
        <v>0.35819988892383514</v>
      </c>
      <c r="H537" s="4">
        <v>0.39938284686802938</v>
      </c>
      <c r="I537" s="4">
        <v>0.64357705761166528</v>
      </c>
      <c r="J537" s="4">
        <v>0.39875486491059375</v>
      </c>
      <c r="K537" s="4">
        <v>0.30988898514373747</v>
      </c>
      <c r="L537" s="4">
        <v>0.60811119961133564</v>
      </c>
      <c r="M537" s="4">
        <v>0.44162278095011098</v>
      </c>
      <c r="N537" s="4">
        <v>0.51862039500045265</v>
      </c>
      <c r="O537" s="4">
        <v>0.2546076432306193</v>
      </c>
      <c r="P537" s="4">
        <v>0.62364242935171788</v>
      </c>
      <c r="Q537" s="4">
        <v>0.98551184939531467</v>
      </c>
      <c r="R537" s="4">
        <v>0.29549478002367918</v>
      </c>
      <c r="S537" s="4">
        <v>0.46594665536031116</v>
      </c>
      <c r="T537" s="4">
        <v>0.24594582171195187</v>
      </c>
      <c r="U537" s="4">
        <v>0.39073896853084639</v>
      </c>
      <c r="V537" s="4">
        <v>0.63704443455980586</v>
      </c>
      <c r="W537" s="4">
        <v>0.34373721033281424</v>
      </c>
      <c r="X537" s="4">
        <v>0.21850231302202905</v>
      </c>
    </row>
    <row r="538" spans="1:24" ht="15.5" x14ac:dyDescent="0.35">
      <c r="A538" s="4" t="s">
        <v>744</v>
      </c>
      <c r="B538" s="4" t="s">
        <v>714</v>
      </c>
      <c r="C538" s="4">
        <v>1</v>
      </c>
      <c r="D538" s="4">
        <v>1</v>
      </c>
      <c r="E538" s="4">
        <v>0.42408994098957853</v>
      </c>
      <c r="F538" s="4">
        <v>0.15011075134868043</v>
      </c>
      <c r="G538" s="4">
        <v>0.35819988892383514</v>
      </c>
      <c r="H538" s="4">
        <v>0.39938284686802938</v>
      </c>
      <c r="I538" s="4">
        <v>0.64357705761166528</v>
      </c>
      <c r="J538" s="4">
        <v>0.39875486491059375</v>
      </c>
      <c r="K538" s="4">
        <v>0.30988898514373747</v>
      </c>
      <c r="L538" s="4">
        <v>0.60811119961133564</v>
      </c>
      <c r="M538" s="4">
        <v>0.44162278095011098</v>
      </c>
      <c r="N538" s="4">
        <v>0.51862039500045265</v>
      </c>
      <c r="O538" s="4">
        <v>0.2546076432306193</v>
      </c>
      <c r="P538" s="4">
        <v>0.62364242935171788</v>
      </c>
      <c r="Q538" s="4">
        <v>0.98551184939531467</v>
      </c>
      <c r="R538" s="4">
        <v>0.29549478002367918</v>
      </c>
      <c r="S538" s="4">
        <v>0.46594665536031116</v>
      </c>
      <c r="T538" s="4">
        <v>0.24594582171195187</v>
      </c>
      <c r="U538" s="4">
        <v>0.39073896853084639</v>
      </c>
      <c r="V538" s="4">
        <v>0.63704443455980586</v>
      </c>
      <c r="W538" s="4">
        <v>0.34373721033281424</v>
      </c>
      <c r="X538" s="4">
        <v>0.21850231302202905</v>
      </c>
    </row>
    <row r="539" spans="1:24" ht="15.5" x14ac:dyDescent="0.35">
      <c r="A539" s="4" t="s">
        <v>744</v>
      </c>
      <c r="B539" s="4" t="s">
        <v>715</v>
      </c>
      <c r="C539" s="4">
        <v>1</v>
      </c>
      <c r="D539" s="4">
        <v>1</v>
      </c>
      <c r="E539" s="4">
        <v>0.42408994098957853</v>
      </c>
      <c r="F539" s="4">
        <v>0.15011075134868043</v>
      </c>
      <c r="G539" s="4">
        <v>0.35819988892383514</v>
      </c>
      <c r="H539" s="4">
        <v>0.39938284686802938</v>
      </c>
      <c r="I539" s="4">
        <v>0.64357705761166528</v>
      </c>
      <c r="J539" s="4">
        <v>0.39875486491059375</v>
      </c>
      <c r="K539" s="4">
        <v>0.30988898514373747</v>
      </c>
      <c r="L539" s="4">
        <v>0.60811119961133564</v>
      </c>
      <c r="M539" s="4">
        <v>0.44162278095011098</v>
      </c>
      <c r="N539" s="4">
        <v>0.51862039500045265</v>
      </c>
      <c r="O539" s="4">
        <v>0.2546076432306193</v>
      </c>
      <c r="P539" s="4">
        <v>0.62364242935171788</v>
      </c>
      <c r="Q539" s="4">
        <v>0.98551184939531467</v>
      </c>
      <c r="R539" s="4">
        <v>0.29549478002367918</v>
      </c>
      <c r="S539" s="4">
        <v>0.46594665536031116</v>
      </c>
      <c r="T539" s="4">
        <v>0.24594582171195187</v>
      </c>
      <c r="U539" s="4">
        <v>0.39073896853084639</v>
      </c>
      <c r="V539" s="4">
        <v>0.63704443455980586</v>
      </c>
      <c r="W539" s="4">
        <v>0.34373721033281424</v>
      </c>
      <c r="X539" s="4">
        <v>0.21850231302202905</v>
      </c>
    </row>
    <row r="540" spans="1:24" ht="15.5" x14ac:dyDescent="0.35">
      <c r="A540" s="4" t="s">
        <v>744</v>
      </c>
      <c r="B540" s="4" t="s">
        <v>716</v>
      </c>
      <c r="C540" s="4">
        <v>1</v>
      </c>
      <c r="D540" s="4">
        <v>1</v>
      </c>
      <c r="E540" s="4">
        <v>0.42408994098957853</v>
      </c>
      <c r="F540" s="4">
        <v>0.15011075134868043</v>
      </c>
      <c r="G540" s="4">
        <v>0.35819988892383514</v>
      </c>
      <c r="H540" s="4">
        <v>0.39938284686802938</v>
      </c>
      <c r="I540" s="4">
        <v>0.64357705761166528</v>
      </c>
      <c r="J540" s="4">
        <v>0.39875486491059375</v>
      </c>
      <c r="K540" s="4">
        <v>0.30988898514373747</v>
      </c>
      <c r="L540" s="4">
        <v>0.60811119961133564</v>
      </c>
      <c r="M540" s="4">
        <v>0.44162278095011098</v>
      </c>
      <c r="N540" s="4">
        <v>0.51862039500045265</v>
      </c>
      <c r="O540" s="4">
        <v>0.2546076432306193</v>
      </c>
      <c r="P540" s="4">
        <v>0.62364242935171788</v>
      </c>
      <c r="Q540" s="4">
        <v>0.98551184939531467</v>
      </c>
      <c r="R540" s="4">
        <v>0.29549478002367918</v>
      </c>
      <c r="S540" s="4">
        <v>0.46594665536031116</v>
      </c>
      <c r="T540" s="4">
        <v>0.24594582171195187</v>
      </c>
      <c r="U540" s="4">
        <v>0.39073896853084639</v>
      </c>
      <c r="V540" s="4">
        <v>0.63704443455980586</v>
      </c>
      <c r="W540" s="4">
        <v>0.34373721033281424</v>
      </c>
      <c r="X540" s="4">
        <v>0.21850231302202905</v>
      </c>
    </row>
    <row r="541" spans="1:24" ht="15.5" x14ac:dyDescent="0.35">
      <c r="A541" s="4" t="s">
        <v>744</v>
      </c>
      <c r="B541" s="4" t="s">
        <v>717</v>
      </c>
      <c r="C541" s="4">
        <v>1</v>
      </c>
      <c r="D541" s="4">
        <v>1</v>
      </c>
      <c r="E541" s="4">
        <v>0.42408994098957853</v>
      </c>
      <c r="F541" s="4">
        <v>0.15011075134868043</v>
      </c>
      <c r="G541" s="4">
        <v>0.35819988892383514</v>
      </c>
      <c r="H541" s="4">
        <v>0.39938284686802938</v>
      </c>
      <c r="I541" s="4">
        <v>0.64357705761166528</v>
      </c>
      <c r="J541" s="4">
        <v>0.39875486491059375</v>
      </c>
      <c r="K541" s="4">
        <v>0.30988898514373747</v>
      </c>
      <c r="L541" s="4">
        <v>0.60811119961133564</v>
      </c>
      <c r="M541" s="4">
        <v>0.44162278095011098</v>
      </c>
      <c r="N541" s="4">
        <v>0.51862039500045265</v>
      </c>
      <c r="O541" s="4">
        <v>0.2546076432306193</v>
      </c>
      <c r="P541" s="4">
        <v>0.62364242935171788</v>
      </c>
      <c r="Q541" s="4">
        <v>0.98551184939531467</v>
      </c>
      <c r="R541" s="4">
        <v>0.29549478002367918</v>
      </c>
      <c r="S541" s="4">
        <v>0.46594665536031116</v>
      </c>
      <c r="T541" s="4">
        <v>0.24594582171195187</v>
      </c>
      <c r="U541" s="4">
        <v>0.39073896853084639</v>
      </c>
      <c r="V541" s="4">
        <v>0.63704443455980586</v>
      </c>
      <c r="W541" s="4">
        <v>0.34373721033281424</v>
      </c>
      <c r="X541" s="4">
        <v>0.21850231302202905</v>
      </c>
    </row>
    <row r="542" spans="1:24" ht="15.5" x14ac:dyDescent="0.35">
      <c r="A542" s="4" t="s">
        <v>744</v>
      </c>
      <c r="B542" s="4" t="s">
        <v>257</v>
      </c>
      <c r="C542" s="4">
        <v>1</v>
      </c>
      <c r="D542" s="4">
        <v>1</v>
      </c>
      <c r="E542" s="4">
        <v>0.42408994098957853</v>
      </c>
      <c r="F542" s="4">
        <v>0.15011075134868043</v>
      </c>
      <c r="G542" s="4">
        <v>0.35819988892383514</v>
      </c>
      <c r="H542" s="4">
        <v>0.39938284686802938</v>
      </c>
      <c r="I542" s="4">
        <v>0.64357705761166528</v>
      </c>
      <c r="J542" s="4">
        <v>0.39875486491059375</v>
      </c>
      <c r="K542" s="4">
        <v>0.30988898514373747</v>
      </c>
      <c r="L542" s="4">
        <v>0.60811119961133564</v>
      </c>
      <c r="M542" s="4">
        <v>0.44162278095011098</v>
      </c>
      <c r="N542" s="4">
        <v>0.51862039500045265</v>
      </c>
      <c r="O542" s="4">
        <v>0.2546076432306193</v>
      </c>
      <c r="P542" s="4">
        <v>0.62364242935171788</v>
      </c>
      <c r="Q542" s="4">
        <v>0.98551184939531467</v>
      </c>
      <c r="R542" s="4">
        <v>0.29549478002367918</v>
      </c>
      <c r="S542" s="4">
        <v>0.46594665536031116</v>
      </c>
      <c r="T542" s="4">
        <v>0.24594582171195187</v>
      </c>
      <c r="U542" s="4">
        <v>0.39073896853084639</v>
      </c>
      <c r="V542" s="4">
        <v>0.63704443455980586</v>
      </c>
      <c r="W542" s="4">
        <v>0.34373721033281424</v>
      </c>
      <c r="X542" s="4">
        <v>0.21850231302202905</v>
      </c>
    </row>
    <row r="543" spans="1:24" ht="15.5" x14ac:dyDescent="0.35">
      <c r="A543" s="4" t="s">
        <v>744</v>
      </c>
      <c r="B543" s="4" t="s">
        <v>199</v>
      </c>
      <c r="C543" s="4">
        <v>1</v>
      </c>
      <c r="D543" s="4">
        <v>1</v>
      </c>
      <c r="E543" s="4">
        <v>0.42408994098957853</v>
      </c>
      <c r="F543" s="4">
        <v>0.15011075134868043</v>
      </c>
      <c r="G543" s="4">
        <v>0.35819988892383514</v>
      </c>
      <c r="H543" s="4">
        <v>0.39938284686802938</v>
      </c>
      <c r="I543" s="4">
        <v>0.64357705761166528</v>
      </c>
      <c r="J543" s="4">
        <v>0.39875486491059375</v>
      </c>
      <c r="K543" s="4">
        <v>0.30988898514373747</v>
      </c>
      <c r="L543" s="4">
        <v>0.60811119961133564</v>
      </c>
      <c r="M543" s="4">
        <v>0.44162278095011098</v>
      </c>
      <c r="N543" s="4">
        <v>0.51862039500045265</v>
      </c>
      <c r="O543" s="4">
        <v>0.2546076432306193</v>
      </c>
      <c r="P543" s="4">
        <v>0.62364242935171788</v>
      </c>
      <c r="Q543" s="4">
        <v>0.98551184939531467</v>
      </c>
      <c r="R543" s="4">
        <v>0.29549478002367918</v>
      </c>
      <c r="S543" s="4">
        <v>0.46594665536031116</v>
      </c>
      <c r="T543" s="4">
        <v>0.24594582171195187</v>
      </c>
      <c r="U543" s="4">
        <v>0.39073896853084639</v>
      </c>
      <c r="V543" s="4">
        <v>0.63704443455980586</v>
      </c>
      <c r="W543" s="4">
        <v>0.34373721033281424</v>
      </c>
      <c r="X543" s="4">
        <v>0.21850231302202905</v>
      </c>
    </row>
    <row r="544" spans="1:24" ht="15.5" x14ac:dyDescent="0.35">
      <c r="A544" s="4" t="s">
        <v>744</v>
      </c>
      <c r="B544" s="4" t="s">
        <v>718</v>
      </c>
      <c r="C544" s="4">
        <v>1</v>
      </c>
      <c r="D544" s="4">
        <v>1</v>
      </c>
      <c r="E544" s="4">
        <v>0.42408994098957853</v>
      </c>
      <c r="F544" s="4">
        <v>0.15011075134868043</v>
      </c>
      <c r="G544" s="4">
        <v>0.35819988892383514</v>
      </c>
      <c r="H544" s="4">
        <v>0.39938284686802938</v>
      </c>
      <c r="I544" s="4">
        <v>0.64357705761166528</v>
      </c>
      <c r="J544" s="4">
        <v>0.39875486491059375</v>
      </c>
      <c r="K544" s="4">
        <v>0.30988898514373747</v>
      </c>
      <c r="L544" s="4">
        <v>0.60811119961133564</v>
      </c>
      <c r="M544" s="4">
        <v>0.44162278095011098</v>
      </c>
      <c r="N544" s="4">
        <v>0.51862039500045265</v>
      </c>
      <c r="O544" s="4">
        <v>0.2546076432306193</v>
      </c>
      <c r="P544" s="4">
        <v>0.62364242935171788</v>
      </c>
      <c r="Q544" s="4">
        <v>0.98551184939531467</v>
      </c>
      <c r="R544" s="4">
        <v>0.29549478002367918</v>
      </c>
      <c r="S544" s="4">
        <v>0.46594665536031116</v>
      </c>
      <c r="T544" s="4">
        <v>0.24594582171195187</v>
      </c>
      <c r="U544" s="4">
        <v>0.39073896853084639</v>
      </c>
      <c r="V544" s="4">
        <v>0.63704443455980586</v>
      </c>
      <c r="W544" s="4">
        <v>0.34373721033281424</v>
      </c>
      <c r="X544" s="4">
        <v>0.21850231302202905</v>
      </c>
    </row>
    <row r="545" spans="1:24" ht="15.5" x14ac:dyDescent="0.35">
      <c r="A545" s="4" t="s">
        <v>744</v>
      </c>
      <c r="B545" s="4" t="s">
        <v>719</v>
      </c>
      <c r="C545" s="4">
        <v>1</v>
      </c>
      <c r="D545" s="4">
        <v>1</v>
      </c>
      <c r="E545" s="4">
        <v>0.42408994098957853</v>
      </c>
      <c r="F545" s="4">
        <v>0.15011075134868043</v>
      </c>
      <c r="G545" s="4">
        <v>0.35819988892383514</v>
      </c>
      <c r="H545" s="4">
        <v>0.39938284686802938</v>
      </c>
      <c r="I545" s="4">
        <v>0.64357705761166528</v>
      </c>
      <c r="J545" s="4">
        <v>0.39875486491059375</v>
      </c>
      <c r="K545" s="4">
        <v>0.30988898514373747</v>
      </c>
      <c r="L545" s="4">
        <v>0.60811119961133564</v>
      </c>
      <c r="M545" s="4">
        <v>0.44162278095011098</v>
      </c>
      <c r="N545" s="4">
        <v>0.51862039500045265</v>
      </c>
      <c r="O545" s="4">
        <v>0.2546076432306193</v>
      </c>
      <c r="P545" s="4">
        <v>0.62364242935171788</v>
      </c>
      <c r="Q545" s="4">
        <v>0.98551184939531467</v>
      </c>
      <c r="R545" s="4">
        <v>0.29549478002367918</v>
      </c>
      <c r="S545" s="4">
        <v>0.46594665536031116</v>
      </c>
      <c r="T545" s="4">
        <v>0.24594582171195187</v>
      </c>
      <c r="U545" s="4">
        <v>0.39073896853084639</v>
      </c>
      <c r="V545" s="4">
        <v>0.63704443455980586</v>
      </c>
      <c r="W545" s="4">
        <v>0.34373721033281424</v>
      </c>
      <c r="X545" s="4">
        <v>0.21850231302202905</v>
      </c>
    </row>
    <row r="546" spans="1:24" ht="15.5" x14ac:dyDescent="0.35">
      <c r="A546" s="4" t="s">
        <v>744</v>
      </c>
      <c r="B546" s="4" t="s">
        <v>720</v>
      </c>
      <c r="C546" s="4">
        <v>1</v>
      </c>
      <c r="D546" s="4">
        <v>1</v>
      </c>
      <c r="E546" s="4">
        <v>0.42408994098957853</v>
      </c>
      <c r="F546" s="4">
        <v>0.15011075134868043</v>
      </c>
      <c r="G546" s="4">
        <v>0.35819988892383514</v>
      </c>
      <c r="H546" s="4">
        <v>0.39938284686802938</v>
      </c>
      <c r="I546" s="4">
        <v>0.64357705761166528</v>
      </c>
      <c r="J546" s="4">
        <v>0.39875486491059375</v>
      </c>
      <c r="K546" s="4">
        <v>0.30988898514373747</v>
      </c>
      <c r="L546" s="4">
        <v>0.60811119961133564</v>
      </c>
      <c r="M546" s="4">
        <v>0.44162278095011098</v>
      </c>
      <c r="N546" s="4">
        <v>0.51862039500045265</v>
      </c>
      <c r="O546" s="4">
        <v>0.2546076432306193</v>
      </c>
      <c r="P546" s="4">
        <v>0.62364242935171788</v>
      </c>
      <c r="Q546" s="4">
        <v>0.98551184939531467</v>
      </c>
      <c r="R546" s="4">
        <v>0.29549478002367918</v>
      </c>
      <c r="S546" s="4">
        <v>0.46594665536031116</v>
      </c>
      <c r="T546" s="4">
        <v>0.24594582171195187</v>
      </c>
      <c r="U546" s="4">
        <v>0.39073896853084639</v>
      </c>
      <c r="V546" s="4">
        <v>0.63704443455980586</v>
      </c>
      <c r="W546" s="4">
        <v>0.34373721033281424</v>
      </c>
      <c r="X546" s="4">
        <v>0.21850231302202905</v>
      </c>
    </row>
    <row r="547" spans="1:24" ht="15.5" x14ac:dyDescent="0.35">
      <c r="A547" s="4" t="s">
        <v>744</v>
      </c>
      <c r="B547" s="4" t="s">
        <v>721</v>
      </c>
      <c r="C547" s="4">
        <v>1</v>
      </c>
      <c r="D547" s="4">
        <v>1</v>
      </c>
      <c r="E547" s="4">
        <v>0.42408994098957853</v>
      </c>
      <c r="F547" s="4">
        <v>0.15011075134868043</v>
      </c>
      <c r="G547" s="4">
        <v>0.35819988892383514</v>
      </c>
      <c r="H547" s="4">
        <v>0.39938284686802938</v>
      </c>
      <c r="I547" s="4">
        <v>0.64357705761166528</v>
      </c>
      <c r="J547" s="4">
        <v>0.39875486491059375</v>
      </c>
      <c r="K547" s="4">
        <v>0.30988898514373747</v>
      </c>
      <c r="L547" s="4">
        <v>0.60811119961133564</v>
      </c>
      <c r="M547" s="4">
        <v>0.44162278095011098</v>
      </c>
      <c r="N547" s="4">
        <v>0.51862039500045265</v>
      </c>
      <c r="O547" s="4">
        <v>0.2546076432306193</v>
      </c>
      <c r="P547" s="4">
        <v>0.62364242935171788</v>
      </c>
      <c r="Q547" s="4">
        <v>0.98551184939531467</v>
      </c>
      <c r="R547" s="4">
        <v>0.29549478002367918</v>
      </c>
      <c r="S547" s="4">
        <v>0.46594665536031116</v>
      </c>
      <c r="T547" s="4">
        <v>0.24594582171195187</v>
      </c>
      <c r="U547" s="4">
        <v>0.39073896853084639</v>
      </c>
      <c r="V547" s="4">
        <v>0.63704443455980586</v>
      </c>
      <c r="W547" s="4">
        <v>0.34373721033281424</v>
      </c>
      <c r="X547" s="4">
        <v>0.21850231302202905</v>
      </c>
    </row>
    <row r="548" spans="1:24" ht="15.5" x14ac:dyDescent="0.35">
      <c r="A548" s="4" t="s">
        <v>744</v>
      </c>
      <c r="B548" s="4" t="s">
        <v>722</v>
      </c>
      <c r="C548" s="4">
        <v>1</v>
      </c>
      <c r="D548" s="4">
        <v>1</v>
      </c>
      <c r="E548" s="4">
        <v>0.42408994098957853</v>
      </c>
      <c r="F548" s="4">
        <v>0.15011075134868043</v>
      </c>
      <c r="G548" s="4">
        <v>0.35819988892383514</v>
      </c>
      <c r="H548" s="4">
        <v>0.39938284686802938</v>
      </c>
      <c r="I548" s="4">
        <v>0.64357705761166528</v>
      </c>
      <c r="J548" s="4">
        <v>0.39875486491059375</v>
      </c>
      <c r="K548" s="4">
        <v>0.30988898514373747</v>
      </c>
      <c r="L548" s="4">
        <v>0.60811119961133564</v>
      </c>
      <c r="M548" s="4">
        <v>0.44162278095011098</v>
      </c>
      <c r="N548" s="4">
        <v>0.51862039500045265</v>
      </c>
      <c r="O548" s="4">
        <v>0.2546076432306193</v>
      </c>
      <c r="P548" s="4">
        <v>0.62364242935171788</v>
      </c>
      <c r="Q548" s="4">
        <v>0.98551184939531467</v>
      </c>
      <c r="R548" s="4">
        <v>0.29549478002367918</v>
      </c>
      <c r="S548" s="4">
        <v>0.46594665536031116</v>
      </c>
      <c r="T548" s="4">
        <v>0.24594582171195187</v>
      </c>
      <c r="U548" s="4">
        <v>0.39073896853084639</v>
      </c>
      <c r="V548" s="4">
        <v>0.63704443455980586</v>
      </c>
      <c r="W548" s="4">
        <v>0.34373721033281424</v>
      </c>
      <c r="X548" s="4">
        <v>0.21850231302202905</v>
      </c>
    </row>
    <row r="549" spans="1:24" ht="15.5" x14ac:dyDescent="0.35">
      <c r="A549" s="4" t="s">
        <v>744</v>
      </c>
      <c r="B549" s="4" t="s">
        <v>258</v>
      </c>
      <c r="C549" s="4">
        <v>1</v>
      </c>
      <c r="D549" s="4">
        <v>1</v>
      </c>
      <c r="E549" s="4">
        <v>0.42408994098957853</v>
      </c>
      <c r="F549" s="4">
        <v>0.15011075134868043</v>
      </c>
      <c r="G549" s="4">
        <v>0.35819988892383514</v>
      </c>
      <c r="H549" s="4">
        <v>0.39938284686802938</v>
      </c>
      <c r="I549" s="4">
        <v>0.64357705761166528</v>
      </c>
      <c r="J549" s="4">
        <v>0.39875486491059375</v>
      </c>
      <c r="K549" s="4">
        <v>0.30988898514373747</v>
      </c>
      <c r="L549" s="4">
        <v>0.60811119961133564</v>
      </c>
      <c r="M549" s="4">
        <v>0.44162278095011098</v>
      </c>
      <c r="N549" s="4">
        <v>0.51862039500045265</v>
      </c>
      <c r="O549" s="4">
        <v>0.2546076432306193</v>
      </c>
      <c r="P549" s="4">
        <v>0.62364242935171788</v>
      </c>
      <c r="Q549" s="4">
        <v>0.98551184939531467</v>
      </c>
      <c r="R549" s="4">
        <v>0.29549478002367918</v>
      </c>
      <c r="S549" s="4">
        <v>0.46594665536031116</v>
      </c>
      <c r="T549" s="4">
        <v>0.24594582171195187</v>
      </c>
      <c r="U549" s="4">
        <v>0.39073896853084639</v>
      </c>
      <c r="V549" s="4">
        <v>0.63704443455980586</v>
      </c>
      <c r="W549" s="4">
        <v>0.34373721033281424</v>
      </c>
      <c r="X549" s="4">
        <v>0.21850231302202905</v>
      </c>
    </row>
    <row r="550" spans="1:24" ht="15.5" x14ac:dyDescent="0.35">
      <c r="A550" s="4" t="s">
        <v>744</v>
      </c>
      <c r="B550" s="4" t="s">
        <v>200</v>
      </c>
      <c r="C550" s="4">
        <v>1</v>
      </c>
      <c r="D550" s="4">
        <v>1</v>
      </c>
      <c r="E550" s="4">
        <v>0.42408994098957853</v>
      </c>
      <c r="F550" s="4">
        <v>0.15011075134868043</v>
      </c>
      <c r="G550" s="4">
        <v>0.35819988892383514</v>
      </c>
      <c r="H550" s="4">
        <v>0.39938284686802938</v>
      </c>
      <c r="I550" s="4">
        <v>0.64357705761166528</v>
      </c>
      <c r="J550" s="4">
        <v>0.39875486491059375</v>
      </c>
      <c r="K550" s="4">
        <v>0.30988898514373747</v>
      </c>
      <c r="L550" s="4">
        <v>0.60811119961133564</v>
      </c>
      <c r="M550" s="4">
        <v>0.44162278095011098</v>
      </c>
      <c r="N550" s="4">
        <v>0.51862039500045265</v>
      </c>
      <c r="O550" s="4">
        <v>0.2546076432306193</v>
      </c>
      <c r="P550" s="4">
        <v>0.62364242935171788</v>
      </c>
      <c r="Q550" s="4">
        <v>0.98551184939531467</v>
      </c>
      <c r="R550" s="4">
        <v>0.29549478002367918</v>
      </c>
      <c r="S550" s="4">
        <v>0.46594665536031116</v>
      </c>
      <c r="T550" s="4">
        <v>0.24594582171195187</v>
      </c>
      <c r="U550" s="4">
        <v>0.39073896853084639</v>
      </c>
      <c r="V550" s="4">
        <v>0.63704443455980586</v>
      </c>
      <c r="W550" s="4">
        <v>0.34373721033281424</v>
      </c>
      <c r="X550" s="4">
        <v>0.21850231302202905</v>
      </c>
    </row>
    <row r="551" spans="1:24" ht="15.5" x14ac:dyDescent="0.35">
      <c r="A551" s="4" t="s">
        <v>744</v>
      </c>
      <c r="B551" s="4" t="s">
        <v>723</v>
      </c>
      <c r="C551" s="4">
        <v>1</v>
      </c>
      <c r="D551" s="4">
        <v>1</v>
      </c>
      <c r="E551" s="4">
        <v>0.42408994098957853</v>
      </c>
      <c r="F551" s="4">
        <v>0.15011075134868043</v>
      </c>
      <c r="G551" s="4">
        <v>0.35819988892383514</v>
      </c>
      <c r="H551" s="4">
        <v>0.39938284686802938</v>
      </c>
      <c r="I551" s="4">
        <v>0.64357705761166528</v>
      </c>
      <c r="J551" s="4">
        <v>0.39875486491059375</v>
      </c>
      <c r="K551" s="4">
        <v>0.30988898514373747</v>
      </c>
      <c r="L551" s="4">
        <v>0.60811119961133564</v>
      </c>
      <c r="M551" s="4">
        <v>0.44162278095011098</v>
      </c>
      <c r="N551" s="4">
        <v>0.51862039500045265</v>
      </c>
      <c r="O551" s="4">
        <v>0.2546076432306193</v>
      </c>
      <c r="P551" s="4">
        <v>0.62364242935171788</v>
      </c>
      <c r="Q551" s="4">
        <v>0.98551184939531467</v>
      </c>
      <c r="R551" s="4">
        <v>0.29549478002367918</v>
      </c>
      <c r="S551" s="4">
        <v>0.46594665536031116</v>
      </c>
      <c r="T551" s="4">
        <v>0.24594582171195187</v>
      </c>
      <c r="U551" s="4">
        <v>0.39073896853084639</v>
      </c>
      <c r="V551" s="4">
        <v>0.63704443455980586</v>
      </c>
      <c r="W551" s="4">
        <v>0.34373721033281424</v>
      </c>
      <c r="X551" s="4">
        <v>0.21850231302202905</v>
      </c>
    </row>
    <row r="552" spans="1:24" ht="15.5" x14ac:dyDescent="0.35">
      <c r="A552" s="4" t="s">
        <v>744</v>
      </c>
      <c r="B552" s="4" t="s">
        <v>724</v>
      </c>
      <c r="C552" s="4">
        <v>1</v>
      </c>
      <c r="D552" s="4">
        <v>1</v>
      </c>
      <c r="E552" s="4">
        <v>0.42408994098957853</v>
      </c>
      <c r="F552" s="4">
        <v>0.15011075134868043</v>
      </c>
      <c r="G552" s="4">
        <v>0.35819988892383514</v>
      </c>
      <c r="H552" s="4">
        <v>0.39938284686802938</v>
      </c>
      <c r="I552" s="4">
        <v>0.64357705761166528</v>
      </c>
      <c r="J552" s="4">
        <v>0.39875486491059375</v>
      </c>
      <c r="K552" s="4">
        <v>0.30988898514373747</v>
      </c>
      <c r="L552" s="4">
        <v>0.60811119961133564</v>
      </c>
      <c r="M552" s="4">
        <v>0.44162278095011098</v>
      </c>
      <c r="N552" s="4">
        <v>0.51862039500045265</v>
      </c>
      <c r="O552" s="4">
        <v>0.2546076432306193</v>
      </c>
      <c r="P552" s="4">
        <v>0.62364242935171788</v>
      </c>
      <c r="Q552" s="4">
        <v>0.98551184939531467</v>
      </c>
      <c r="R552" s="4">
        <v>0.29549478002367918</v>
      </c>
      <c r="S552" s="4">
        <v>0.46594665536031116</v>
      </c>
      <c r="T552" s="4">
        <v>0.24594582171195187</v>
      </c>
      <c r="U552" s="4">
        <v>0.39073896853084639</v>
      </c>
      <c r="V552" s="4">
        <v>0.63704443455980586</v>
      </c>
      <c r="W552" s="4">
        <v>0.34373721033281424</v>
      </c>
      <c r="X552" s="4">
        <v>0.21850231302202905</v>
      </c>
    </row>
    <row r="553" spans="1:24" ht="15.5" x14ac:dyDescent="0.35">
      <c r="A553" s="4" t="s">
        <v>744</v>
      </c>
      <c r="B553" s="4" t="s">
        <v>725</v>
      </c>
      <c r="C553" s="4">
        <v>1</v>
      </c>
      <c r="D553" s="4">
        <v>1</v>
      </c>
      <c r="E553" s="4">
        <v>0.42408994098957853</v>
      </c>
      <c r="F553" s="4">
        <v>0.15011075134868043</v>
      </c>
      <c r="G553" s="4">
        <v>0.35819988892383514</v>
      </c>
      <c r="H553" s="4">
        <v>0.39938284686802938</v>
      </c>
      <c r="I553" s="4">
        <v>0.64357705761166528</v>
      </c>
      <c r="J553" s="4">
        <v>0.39875486491059375</v>
      </c>
      <c r="K553" s="4">
        <v>0.30988898514373747</v>
      </c>
      <c r="L553" s="4">
        <v>0.60811119961133564</v>
      </c>
      <c r="M553" s="4">
        <v>0.44162278095011098</v>
      </c>
      <c r="N553" s="4">
        <v>0.51862039500045265</v>
      </c>
      <c r="O553" s="4">
        <v>0.2546076432306193</v>
      </c>
      <c r="P553" s="4">
        <v>0.62364242935171788</v>
      </c>
      <c r="Q553" s="4">
        <v>0.98551184939531467</v>
      </c>
      <c r="R553" s="4">
        <v>0.29549478002367918</v>
      </c>
      <c r="S553" s="4">
        <v>0.46594665536031116</v>
      </c>
      <c r="T553" s="4">
        <v>0.24594582171195187</v>
      </c>
      <c r="U553" s="4">
        <v>0.39073896853084639</v>
      </c>
      <c r="V553" s="4">
        <v>0.63704443455980586</v>
      </c>
      <c r="W553" s="4">
        <v>0.34373721033281424</v>
      </c>
      <c r="X553" s="4">
        <v>0.21850231302202905</v>
      </c>
    </row>
    <row r="554" spans="1:24" ht="15.5" x14ac:dyDescent="0.35">
      <c r="A554" s="4" t="s">
        <v>744</v>
      </c>
      <c r="B554" s="4" t="s">
        <v>726</v>
      </c>
      <c r="C554" s="4">
        <v>1</v>
      </c>
      <c r="D554" s="4">
        <v>1</v>
      </c>
      <c r="E554" s="4">
        <v>0.42408994098957853</v>
      </c>
      <c r="F554" s="4">
        <v>0.15011075134868043</v>
      </c>
      <c r="G554" s="4">
        <v>0.35819988892383514</v>
      </c>
      <c r="H554" s="4">
        <v>0.39938284686802938</v>
      </c>
      <c r="I554" s="4">
        <v>0.64357705761166528</v>
      </c>
      <c r="J554" s="4">
        <v>0.39875486491059375</v>
      </c>
      <c r="K554" s="4">
        <v>0.30988898514373747</v>
      </c>
      <c r="L554" s="4">
        <v>0.60811119961133564</v>
      </c>
      <c r="M554" s="4">
        <v>0.44162278095011098</v>
      </c>
      <c r="N554" s="4">
        <v>0.51862039500045265</v>
      </c>
      <c r="O554" s="4">
        <v>0.2546076432306193</v>
      </c>
      <c r="P554" s="4">
        <v>0.62364242935171788</v>
      </c>
      <c r="Q554" s="4">
        <v>0.98551184939531467</v>
      </c>
      <c r="R554" s="4">
        <v>0.29549478002367918</v>
      </c>
      <c r="S554" s="4">
        <v>0.46594665536031116</v>
      </c>
      <c r="T554" s="4">
        <v>0.24594582171195187</v>
      </c>
      <c r="U554" s="4">
        <v>0.39073896853084639</v>
      </c>
      <c r="V554" s="4">
        <v>0.63704443455980586</v>
      </c>
      <c r="W554" s="4">
        <v>0.34373721033281424</v>
      </c>
      <c r="X554" s="4">
        <v>0.21850231302202905</v>
      </c>
    </row>
    <row r="555" spans="1:24" ht="15.5" x14ac:dyDescent="0.35">
      <c r="A555" s="4" t="s">
        <v>744</v>
      </c>
      <c r="B555" s="4" t="s">
        <v>727</v>
      </c>
      <c r="C555" s="4">
        <v>1</v>
      </c>
      <c r="D555" s="4">
        <v>1</v>
      </c>
      <c r="E555" s="4">
        <v>0.42408994098957853</v>
      </c>
      <c r="F555" s="4">
        <v>0.15011075134868043</v>
      </c>
      <c r="G555" s="4">
        <v>0.35819988892383514</v>
      </c>
      <c r="H555" s="4">
        <v>0.39938284686802938</v>
      </c>
      <c r="I555" s="4">
        <v>0.64357705761166528</v>
      </c>
      <c r="J555" s="4">
        <v>0.39875486491059375</v>
      </c>
      <c r="K555" s="4">
        <v>0.30988898514373747</v>
      </c>
      <c r="L555" s="4">
        <v>0.60811119961133564</v>
      </c>
      <c r="M555" s="4">
        <v>0.44162278095011098</v>
      </c>
      <c r="N555" s="4">
        <v>0.51862039500045265</v>
      </c>
      <c r="O555" s="4">
        <v>0.2546076432306193</v>
      </c>
      <c r="P555" s="4">
        <v>0.62364242935171788</v>
      </c>
      <c r="Q555" s="4">
        <v>0.98551184939531467</v>
      </c>
      <c r="R555" s="4">
        <v>0.29549478002367918</v>
      </c>
      <c r="S555" s="4">
        <v>0.46594665536031116</v>
      </c>
      <c r="T555" s="4">
        <v>0.24594582171195187</v>
      </c>
      <c r="U555" s="4">
        <v>0.39073896853084639</v>
      </c>
      <c r="V555" s="4">
        <v>0.63704443455980586</v>
      </c>
      <c r="W555" s="4">
        <v>0.34373721033281424</v>
      </c>
      <c r="X555" s="4">
        <v>0.21850231302202905</v>
      </c>
    </row>
    <row r="556" spans="1:24" ht="15.5" x14ac:dyDescent="0.35">
      <c r="A556" s="4" t="s">
        <v>744</v>
      </c>
      <c r="B556" s="4" t="s">
        <v>259</v>
      </c>
      <c r="C556" s="4">
        <v>1</v>
      </c>
      <c r="D556" s="4">
        <v>1</v>
      </c>
      <c r="E556" s="4">
        <v>0.42408994098957853</v>
      </c>
      <c r="F556" s="4">
        <v>0.15011075134868043</v>
      </c>
      <c r="G556" s="4">
        <v>0.35819988892383514</v>
      </c>
      <c r="H556" s="4">
        <v>0.39938284686802938</v>
      </c>
      <c r="I556" s="4">
        <v>0.64357705761166528</v>
      </c>
      <c r="J556" s="4">
        <v>0.39875486491059375</v>
      </c>
      <c r="K556" s="4">
        <v>0.30988898514373747</v>
      </c>
      <c r="L556" s="4">
        <v>0.60811119961133564</v>
      </c>
      <c r="M556" s="4">
        <v>0.44162278095011098</v>
      </c>
      <c r="N556" s="4">
        <v>0.51862039500045265</v>
      </c>
      <c r="O556" s="4">
        <v>0.2546076432306193</v>
      </c>
      <c r="P556" s="4">
        <v>0.62364242935171788</v>
      </c>
      <c r="Q556" s="4">
        <v>0.98551184939531467</v>
      </c>
      <c r="R556" s="4">
        <v>0.29549478002367918</v>
      </c>
      <c r="S556" s="4">
        <v>0.46594665536031116</v>
      </c>
      <c r="T556" s="4">
        <v>0.24594582171195187</v>
      </c>
      <c r="U556" s="4">
        <v>0.39073896853084639</v>
      </c>
      <c r="V556" s="4">
        <v>0.63704443455980586</v>
      </c>
      <c r="W556" s="4">
        <v>0.34373721033281424</v>
      </c>
      <c r="X556" s="4">
        <v>0.21850231302202905</v>
      </c>
    </row>
    <row r="557" spans="1:24" ht="15.5" x14ac:dyDescent="0.35">
      <c r="A557" s="4" t="s">
        <v>744</v>
      </c>
      <c r="B557" s="4" t="s">
        <v>201</v>
      </c>
      <c r="C557" s="4">
        <v>1</v>
      </c>
      <c r="D557" s="4">
        <v>1</v>
      </c>
      <c r="E557" s="4">
        <v>0.42408994098957853</v>
      </c>
      <c r="F557" s="4">
        <v>0.15011075134868043</v>
      </c>
      <c r="G557" s="4">
        <v>0.35819988892383514</v>
      </c>
      <c r="H557" s="4">
        <v>0.39938284686802938</v>
      </c>
      <c r="I557" s="4">
        <v>0.64357705761166528</v>
      </c>
      <c r="J557" s="4">
        <v>0.39875486491059375</v>
      </c>
      <c r="K557" s="4">
        <v>0.30988898514373747</v>
      </c>
      <c r="L557" s="4">
        <v>0.60811119961133564</v>
      </c>
      <c r="M557" s="4">
        <v>0.44162278095011098</v>
      </c>
      <c r="N557" s="4">
        <v>0.51862039500045265</v>
      </c>
      <c r="O557" s="4">
        <v>0.2546076432306193</v>
      </c>
      <c r="P557" s="4">
        <v>0.62364242935171788</v>
      </c>
      <c r="Q557" s="4">
        <v>0.98551184939531467</v>
      </c>
      <c r="R557" s="4">
        <v>0.29549478002367918</v>
      </c>
      <c r="S557" s="4">
        <v>0.46594665536031116</v>
      </c>
      <c r="T557" s="4">
        <v>0.24594582171195187</v>
      </c>
      <c r="U557" s="4">
        <v>0.39073896853084639</v>
      </c>
      <c r="V557" s="4">
        <v>0.63704443455980586</v>
      </c>
      <c r="W557" s="4">
        <v>0.34373721033281424</v>
      </c>
      <c r="X557" s="4">
        <v>0.21850231302202905</v>
      </c>
    </row>
    <row r="558" spans="1:24" ht="15.5" x14ac:dyDescent="0.35">
      <c r="A558" s="4" t="s">
        <v>744</v>
      </c>
      <c r="B558" s="4" t="s">
        <v>728</v>
      </c>
      <c r="C558" s="4">
        <v>1</v>
      </c>
      <c r="D558" s="4">
        <v>1</v>
      </c>
      <c r="E558" s="4">
        <v>0.42408994098957853</v>
      </c>
      <c r="F558" s="4">
        <v>0.15011075134868043</v>
      </c>
      <c r="G558" s="4">
        <v>0.35819988892383514</v>
      </c>
      <c r="H558" s="4">
        <v>0.39938284686802938</v>
      </c>
      <c r="I558" s="4">
        <v>0.64357705761166528</v>
      </c>
      <c r="J558" s="4">
        <v>0.39875486491059375</v>
      </c>
      <c r="K558" s="4">
        <v>0.30988898514373747</v>
      </c>
      <c r="L558" s="4">
        <v>0.60811119961133564</v>
      </c>
      <c r="M558" s="4">
        <v>0.44162278095011098</v>
      </c>
      <c r="N558" s="4">
        <v>0.51862039500045265</v>
      </c>
      <c r="O558" s="4">
        <v>0.2546076432306193</v>
      </c>
      <c r="P558" s="4">
        <v>0.62364242935171788</v>
      </c>
      <c r="Q558" s="4">
        <v>0.98551184939531467</v>
      </c>
      <c r="R558" s="4">
        <v>0.29549478002367918</v>
      </c>
      <c r="S558" s="4">
        <v>0.46594665536031116</v>
      </c>
      <c r="T558" s="4">
        <v>0.24594582171195187</v>
      </c>
      <c r="U558" s="4">
        <v>0.39073896853084639</v>
      </c>
      <c r="V558" s="4">
        <v>0.63704443455980586</v>
      </c>
      <c r="W558" s="4">
        <v>0.34373721033281424</v>
      </c>
      <c r="X558" s="4">
        <v>0.21850231302202905</v>
      </c>
    </row>
    <row r="559" spans="1:24" ht="15.5" x14ac:dyDescent="0.35">
      <c r="A559" s="4" t="s">
        <v>744</v>
      </c>
      <c r="B559" s="4" t="s">
        <v>729</v>
      </c>
      <c r="C559" s="4">
        <v>1</v>
      </c>
      <c r="D559" s="4">
        <v>1</v>
      </c>
      <c r="E559" s="4">
        <v>0.42408994098957853</v>
      </c>
      <c r="F559" s="4">
        <v>0.15011075134868043</v>
      </c>
      <c r="G559" s="4">
        <v>0.35819988892383514</v>
      </c>
      <c r="H559" s="4">
        <v>0.39938284686802938</v>
      </c>
      <c r="I559" s="4">
        <v>0.64357705761166528</v>
      </c>
      <c r="J559" s="4">
        <v>0.39875486491059375</v>
      </c>
      <c r="K559" s="4">
        <v>0.30988898514373747</v>
      </c>
      <c r="L559" s="4">
        <v>0.60811119961133564</v>
      </c>
      <c r="M559" s="4">
        <v>0.44162278095011098</v>
      </c>
      <c r="N559" s="4">
        <v>0.51862039500045265</v>
      </c>
      <c r="O559" s="4">
        <v>0.2546076432306193</v>
      </c>
      <c r="P559" s="4">
        <v>0.62364242935171788</v>
      </c>
      <c r="Q559" s="4">
        <v>0.98551184939531467</v>
      </c>
      <c r="R559" s="4">
        <v>0.29549478002367918</v>
      </c>
      <c r="S559" s="4">
        <v>0.46594665536031116</v>
      </c>
      <c r="T559" s="4">
        <v>0.24594582171195187</v>
      </c>
      <c r="U559" s="4">
        <v>0.39073896853084639</v>
      </c>
      <c r="V559" s="4">
        <v>0.63704443455980586</v>
      </c>
      <c r="W559" s="4">
        <v>0.34373721033281424</v>
      </c>
      <c r="X559" s="4">
        <v>0.21850231302202905</v>
      </c>
    </row>
    <row r="560" spans="1:24" ht="15.5" x14ac:dyDescent="0.35">
      <c r="A560" s="4" t="s">
        <v>744</v>
      </c>
      <c r="B560" s="4" t="s">
        <v>730</v>
      </c>
      <c r="C560" s="4">
        <v>1</v>
      </c>
      <c r="D560" s="4">
        <v>1</v>
      </c>
      <c r="E560" s="4">
        <v>0.42408994098957853</v>
      </c>
      <c r="F560" s="4">
        <v>0.15011075134868043</v>
      </c>
      <c r="G560" s="4">
        <v>0.35819988892383514</v>
      </c>
      <c r="H560" s="4">
        <v>0.39938284686802938</v>
      </c>
      <c r="I560" s="4">
        <v>0.64357705761166528</v>
      </c>
      <c r="J560" s="4">
        <v>0.39875486491059375</v>
      </c>
      <c r="K560" s="4">
        <v>0.30988898514373747</v>
      </c>
      <c r="L560" s="4">
        <v>0.60811119961133564</v>
      </c>
      <c r="M560" s="4">
        <v>0.44162278095011098</v>
      </c>
      <c r="N560" s="4">
        <v>0.51862039500045265</v>
      </c>
      <c r="O560" s="4">
        <v>0.2546076432306193</v>
      </c>
      <c r="P560" s="4">
        <v>0.62364242935171788</v>
      </c>
      <c r="Q560" s="4">
        <v>0.98551184939531467</v>
      </c>
      <c r="R560" s="4">
        <v>0.29549478002367918</v>
      </c>
      <c r="S560" s="4">
        <v>0.46594665536031116</v>
      </c>
      <c r="T560" s="4">
        <v>0.24594582171195187</v>
      </c>
      <c r="U560" s="4">
        <v>0.39073896853084639</v>
      </c>
      <c r="V560" s="4">
        <v>0.63704443455980586</v>
      </c>
      <c r="W560" s="4">
        <v>0.34373721033281424</v>
      </c>
      <c r="X560" s="4">
        <v>0.21850231302202905</v>
      </c>
    </row>
    <row r="561" spans="1:24" ht="15.5" x14ac:dyDescent="0.35">
      <c r="A561" s="4" t="s">
        <v>744</v>
      </c>
      <c r="B561" s="4" t="s">
        <v>731</v>
      </c>
      <c r="C561" s="4">
        <v>1</v>
      </c>
      <c r="D561" s="4">
        <v>1</v>
      </c>
      <c r="E561" s="4">
        <v>0.42408994098957853</v>
      </c>
      <c r="F561" s="4">
        <v>0.15011075134868043</v>
      </c>
      <c r="G561" s="4">
        <v>0.35819988892383514</v>
      </c>
      <c r="H561" s="4">
        <v>0.39938284686802938</v>
      </c>
      <c r="I561" s="4">
        <v>0.64357705761166528</v>
      </c>
      <c r="J561" s="4">
        <v>0.39875486491059375</v>
      </c>
      <c r="K561" s="4">
        <v>0.30988898514373747</v>
      </c>
      <c r="L561" s="4">
        <v>0.60811119961133564</v>
      </c>
      <c r="M561" s="4">
        <v>0.44162278095011098</v>
      </c>
      <c r="N561" s="4">
        <v>0.51862039500045265</v>
      </c>
      <c r="O561" s="4">
        <v>0.2546076432306193</v>
      </c>
      <c r="P561" s="4">
        <v>0.62364242935171788</v>
      </c>
      <c r="Q561" s="4">
        <v>0.98551184939531467</v>
      </c>
      <c r="R561" s="4">
        <v>0.29549478002367918</v>
      </c>
      <c r="S561" s="4">
        <v>0.46594665536031116</v>
      </c>
      <c r="T561" s="4">
        <v>0.24594582171195187</v>
      </c>
      <c r="U561" s="4">
        <v>0.39073896853084639</v>
      </c>
      <c r="V561" s="4">
        <v>0.63704443455980586</v>
      </c>
      <c r="W561" s="4">
        <v>0.34373721033281424</v>
      </c>
      <c r="X561" s="4">
        <v>0.21850231302202905</v>
      </c>
    </row>
    <row r="562" spans="1:24" ht="15.5" x14ac:dyDescent="0.35">
      <c r="A562" s="4" t="s">
        <v>744</v>
      </c>
      <c r="B562" s="4" t="s">
        <v>732</v>
      </c>
      <c r="C562" s="4">
        <v>1</v>
      </c>
      <c r="D562" s="4">
        <v>1</v>
      </c>
      <c r="E562" s="4">
        <v>0.42408994098957853</v>
      </c>
      <c r="F562" s="4">
        <v>0.15011075134868043</v>
      </c>
      <c r="G562" s="4">
        <v>0.35819988892383514</v>
      </c>
      <c r="H562" s="4">
        <v>0.39938284686802938</v>
      </c>
      <c r="I562" s="4">
        <v>0.64357705761166528</v>
      </c>
      <c r="J562" s="4">
        <v>0.39875486491059375</v>
      </c>
      <c r="K562" s="4">
        <v>0.30988898514373747</v>
      </c>
      <c r="L562" s="4">
        <v>0.60811119961133564</v>
      </c>
      <c r="M562" s="4">
        <v>0.44162278095011098</v>
      </c>
      <c r="N562" s="4">
        <v>0.51862039500045265</v>
      </c>
      <c r="O562" s="4">
        <v>0.2546076432306193</v>
      </c>
      <c r="P562" s="4">
        <v>0.62364242935171788</v>
      </c>
      <c r="Q562" s="4">
        <v>0.98551184939531467</v>
      </c>
      <c r="R562" s="4">
        <v>0.29549478002367918</v>
      </c>
      <c r="S562" s="4">
        <v>0.46594665536031116</v>
      </c>
      <c r="T562" s="4">
        <v>0.24594582171195187</v>
      </c>
      <c r="U562" s="4">
        <v>0.39073896853084639</v>
      </c>
      <c r="V562" s="4">
        <v>0.63704443455980586</v>
      </c>
      <c r="W562" s="4">
        <v>0.34373721033281424</v>
      </c>
      <c r="X562" s="4">
        <v>0.21850231302202905</v>
      </c>
    </row>
    <row r="563" spans="1:24" ht="15.5" x14ac:dyDescent="0.35">
      <c r="A563" s="4" t="s">
        <v>744</v>
      </c>
      <c r="B563" s="4" t="s">
        <v>260</v>
      </c>
      <c r="C563" s="4">
        <v>1</v>
      </c>
      <c r="D563" s="4">
        <v>1</v>
      </c>
      <c r="E563" s="4">
        <v>0.42408994098957853</v>
      </c>
      <c r="F563" s="4">
        <v>0.15011075134868043</v>
      </c>
      <c r="G563" s="4">
        <v>0.35819988892383514</v>
      </c>
      <c r="H563" s="4">
        <v>0.39938284686802938</v>
      </c>
      <c r="I563" s="4">
        <v>0.64357705761166528</v>
      </c>
      <c r="J563" s="4">
        <v>0.39875486491059375</v>
      </c>
      <c r="K563" s="4">
        <v>0.30988898514373747</v>
      </c>
      <c r="L563" s="4">
        <v>0.60811119961133564</v>
      </c>
      <c r="M563" s="4">
        <v>0.44162278095011098</v>
      </c>
      <c r="N563" s="4">
        <v>0.51862039500045265</v>
      </c>
      <c r="O563" s="4">
        <v>0.2546076432306193</v>
      </c>
      <c r="P563" s="4">
        <v>0.62364242935171788</v>
      </c>
      <c r="Q563" s="4">
        <v>0.98551184939531467</v>
      </c>
      <c r="R563" s="4">
        <v>0.29549478002367918</v>
      </c>
      <c r="S563" s="4">
        <v>0.46594665536031116</v>
      </c>
      <c r="T563" s="4">
        <v>0.24594582171195187</v>
      </c>
      <c r="U563" s="4">
        <v>0.39073896853084639</v>
      </c>
      <c r="V563" s="4">
        <v>0.63704443455980586</v>
      </c>
      <c r="W563" s="4">
        <v>0.34373721033281424</v>
      </c>
      <c r="X563" s="4">
        <v>0.21850231302202905</v>
      </c>
    </row>
    <row r="564" spans="1:24" ht="15.5" x14ac:dyDescent="0.35">
      <c r="A564" s="4" t="s">
        <v>744</v>
      </c>
      <c r="B564" s="4" t="s">
        <v>202</v>
      </c>
      <c r="C564" s="4">
        <v>1</v>
      </c>
      <c r="D564" s="4">
        <v>1</v>
      </c>
      <c r="E564" s="4">
        <v>0.42408994098957853</v>
      </c>
      <c r="F564" s="4">
        <v>0.15011075134868043</v>
      </c>
      <c r="G564" s="4">
        <v>0.35819988892383514</v>
      </c>
      <c r="H564" s="4">
        <v>0.39938284686802938</v>
      </c>
      <c r="I564" s="4">
        <v>0.64357705761166528</v>
      </c>
      <c r="J564" s="4">
        <v>0.39875486491059375</v>
      </c>
      <c r="K564" s="4">
        <v>0.30988898514373747</v>
      </c>
      <c r="L564" s="4">
        <v>0.60811119961133564</v>
      </c>
      <c r="M564" s="4">
        <v>0.44162278095011098</v>
      </c>
      <c r="N564" s="4">
        <v>0.51862039500045265</v>
      </c>
      <c r="O564" s="4">
        <v>0.2546076432306193</v>
      </c>
      <c r="P564" s="4">
        <v>0.62364242935171788</v>
      </c>
      <c r="Q564" s="4">
        <v>0.98551184939531467</v>
      </c>
      <c r="R564" s="4">
        <v>0.29549478002367918</v>
      </c>
      <c r="S564" s="4">
        <v>0.46594665536031116</v>
      </c>
      <c r="T564" s="4">
        <v>0.24594582171195187</v>
      </c>
      <c r="U564" s="4">
        <v>0.39073896853084639</v>
      </c>
      <c r="V564" s="4">
        <v>0.63704443455980586</v>
      </c>
      <c r="W564" s="4">
        <v>0.34373721033281424</v>
      </c>
      <c r="X564" s="4">
        <v>0.21850231302202905</v>
      </c>
    </row>
    <row r="565" spans="1:24" ht="15.5" x14ac:dyDescent="0.35">
      <c r="A565" s="4" t="s">
        <v>744</v>
      </c>
      <c r="B565" s="4" t="s">
        <v>733</v>
      </c>
      <c r="C565" s="4">
        <v>1</v>
      </c>
      <c r="D565" s="4">
        <v>1</v>
      </c>
      <c r="E565" s="4">
        <v>0.42408994098957853</v>
      </c>
      <c r="F565" s="4">
        <v>0.15011075134868043</v>
      </c>
      <c r="G565" s="4">
        <v>0.35819988892383514</v>
      </c>
      <c r="H565" s="4">
        <v>0.39938284686802938</v>
      </c>
      <c r="I565" s="4">
        <v>0.64357705761166528</v>
      </c>
      <c r="J565" s="4">
        <v>0.39875486491059375</v>
      </c>
      <c r="K565" s="4">
        <v>0.30988898514373747</v>
      </c>
      <c r="L565" s="4">
        <v>0.60811119961133564</v>
      </c>
      <c r="M565" s="4">
        <v>0.44162278095011098</v>
      </c>
      <c r="N565" s="4">
        <v>0.51862039500045265</v>
      </c>
      <c r="O565" s="4">
        <v>0.2546076432306193</v>
      </c>
      <c r="P565" s="4">
        <v>0.62364242935171788</v>
      </c>
      <c r="Q565" s="4">
        <v>0.98551184939531467</v>
      </c>
      <c r="R565" s="4">
        <v>0.29549478002367918</v>
      </c>
      <c r="S565" s="4">
        <v>0.46594665536031116</v>
      </c>
      <c r="T565" s="4">
        <v>0.24594582171195187</v>
      </c>
      <c r="U565" s="4">
        <v>0.39073896853084639</v>
      </c>
      <c r="V565" s="4">
        <v>0.63704443455980586</v>
      </c>
      <c r="W565" s="4">
        <v>0.34373721033281424</v>
      </c>
      <c r="X565" s="4">
        <v>0.21850231302202905</v>
      </c>
    </row>
    <row r="566" spans="1:24" ht="15.5" x14ac:dyDescent="0.35">
      <c r="A566" s="4" t="s">
        <v>744</v>
      </c>
      <c r="B566" s="4" t="s">
        <v>734</v>
      </c>
      <c r="C566" s="4">
        <v>1</v>
      </c>
      <c r="D566" s="4">
        <v>1</v>
      </c>
      <c r="E566" s="4">
        <v>0.42408994098957853</v>
      </c>
      <c r="F566" s="4">
        <v>0.15011075134868043</v>
      </c>
      <c r="G566" s="4">
        <v>0.35819988892383514</v>
      </c>
      <c r="H566" s="4">
        <v>0.39938284686802938</v>
      </c>
      <c r="I566" s="4">
        <v>0.64357705761166528</v>
      </c>
      <c r="J566" s="4">
        <v>0.39875486491059375</v>
      </c>
      <c r="K566" s="4">
        <v>0.30988898514373747</v>
      </c>
      <c r="L566" s="4">
        <v>0.60811119961133564</v>
      </c>
      <c r="M566" s="4">
        <v>0.44162278095011098</v>
      </c>
      <c r="N566" s="4">
        <v>0.51862039500045265</v>
      </c>
      <c r="O566" s="4">
        <v>0.2546076432306193</v>
      </c>
      <c r="P566" s="4">
        <v>0.62364242935171788</v>
      </c>
      <c r="Q566" s="4">
        <v>0.98551184939531467</v>
      </c>
      <c r="R566" s="4">
        <v>0.29549478002367918</v>
      </c>
      <c r="S566" s="4">
        <v>0.46594665536031116</v>
      </c>
      <c r="T566" s="4">
        <v>0.24594582171195187</v>
      </c>
      <c r="U566" s="4">
        <v>0.39073896853084639</v>
      </c>
      <c r="V566" s="4">
        <v>0.63704443455980586</v>
      </c>
      <c r="W566" s="4">
        <v>0.34373721033281424</v>
      </c>
      <c r="X566" s="4">
        <v>0.21850231302202905</v>
      </c>
    </row>
    <row r="567" spans="1:24" ht="15.5" x14ac:dyDescent="0.35">
      <c r="A567" s="4" t="s">
        <v>744</v>
      </c>
      <c r="B567" s="4" t="s">
        <v>735</v>
      </c>
      <c r="C567" s="4">
        <v>1</v>
      </c>
      <c r="D567" s="4">
        <v>1</v>
      </c>
      <c r="E567" s="4">
        <v>0.42408994098957853</v>
      </c>
      <c r="F567" s="4">
        <v>0.15011075134868043</v>
      </c>
      <c r="G567" s="4">
        <v>0.35819988892383514</v>
      </c>
      <c r="H567" s="4">
        <v>0.39938284686802938</v>
      </c>
      <c r="I567" s="4">
        <v>0.64357705761166528</v>
      </c>
      <c r="J567" s="4">
        <v>0.39875486491059375</v>
      </c>
      <c r="K567" s="4">
        <v>0.30988898514373747</v>
      </c>
      <c r="L567" s="4">
        <v>0.60811119961133564</v>
      </c>
      <c r="M567" s="4">
        <v>0.44162278095011098</v>
      </c>
      <c r="N567" s="4">
        <v>0.51862039500045265</v>
      </c>
      <c r="O567" s="4">
        <v>0.2546076432306193</v>
      </c>
      <c r="P567" s="4">
        <v>0.62364242935171788</v>
      </c>
      <c r="Q567" s="4">
        <v>0.98551184939531467</v>
      </c>
      <c r="R567" s="4">
        <v>0.29549478002367918</v>
      </c>
      <c r="S567" s="4">
        <v>0.46594665536031116</v>
      </c>
      <c r="T567" s="4">
        <v>0.24594582171195187</v>
      </c>
      <c r="U567" s="4">
        <v>0.39073896853084639</v>
      </c>
      <c r="V567" s="4">
        <v>0.63704443455980586</v>
      </c>
      <c r="W567" s="4">
        <v>0.34373721033281424</v>
      </c>
      <c r="X567" s="4">
        <v>0.21850231302202905</v>
      </c>
    </row>
    <row r="568" spans="1:24" ht="15.5" x14ac:dyDescent="0.35">
      <c r="A568" s="4" t="s">
        <v>744</v>
      </c>
      <c r="B568" s="4" t="s">
        <v>736</v>
      </c>
      <c r="C568" s="4">
        <v>1</v>
      </c>
      <c r="D568" s="4">
        <v>1</v>
      </c>
      <c r="E568" s="4">
        <v>0.42408994098957853</v>
      </c>
      <c r="F568" s="4">
        <v>0.15011075134868043</v>
      </c>
      <c r="G568" s="4">
        <v>0.35819988892383514</v>
      </c>
      <c r="H568" s="4">
        <v>0.39938284686802938</v>
      </c>
      <c r="I568" s="4">
        <v>0.64357705761166528</v>
      </c>
      <c r="J568" s="4">
        <v>0.39875486491059375</v>
      </c>
      <c r="K568" s="4">
        <v>0.30988898514373747</v>
      </c>
      <c r="L568" s="4">
        <v>0.60811119961133564</v>
      </c>
      <c r="M568" s="4">
        <v>0.44162278095011098</v>
      </c>
      <c r="N568" s="4">
        <v>0.51862039500045265</v>
      </c>
      <c r="O568" s="4">
        <v>0.2546076432306193</v>
      </c>
      <c r="P568" s="4">
        <v>0.62364242935171788</v>
      </c>
      <c r="Q568" s="4">
        <v>0.98551184939531467</v>
      </c>
      <c r="R568" s="4">
        <v>0.29549478002367918</v>
      </c>
      <c r="S568" s="4">
        <v>0.46594665536031116</v>
      </c>
      <c r="T568" s="4">
        <v>0.24594582171195187</v>
      </c>
      <c r="U568" s="4">
        <v>0.39073896853084639</v>
      </c>
      <c r="V568" s="4">
        <v>0.63704443455980586</v>
      </c>
      <c r="W568" s="4">
        <v>0.34373721033281424</v>
      </c>
      <c r="X568" s="4">
        <v>0.21850231302202905</v>
      </c>
    </row>
    <row r="569" spans="1:24" ht="15.5" x14ac:dyDescent="0.35">
      <c r="A569" s="4" t="s">
        <v>744</v>
      </c>
      <c r="B569" s="4" t="s">
        <v>737</v>
      </c>
      <c r="C569" s="4">
        <v>1</v>
      </c>
      <c r="D569" s="4">
        <v>1</v>
      </c>
      <c r="E569" s="4">
        <v>0.42408994098957853</v>
      </c>
      <c r="F569" s="4">
        <v>0.15011075134868043</v>
      </c>
      <c r="G569" s="4">
        <v>0.35819988892383514</v>
      </c>
      <c r="H569" s="4">
        <v>0.39938284686802938</v>
      </c>
      <c r="I569" s="4">
        <v>0.64357705761166528</v>
      </c>
      <c r="J569" s="4">
        <v>0.39875486491059375</v>
      </c>
      <c r="K569" s="4">
        <v>0.30988898514373747</v>
      </c>
      <c r="L569" s="4">
        <v>0.60811119961133564</v>
      </c>
      <c r="M569" s="4">
        <v>0.44162278095011098</v>
      </c>
      <c r="N569" s="4">
        <v>0.51862039500045265</v>
      </c>
      <c r="O569" s="4">
        <v>0.2546076432306193</v>
      </c>
      <c r="P569" s="4">
        <v>0.62364242935171788</v>
      </c>
      <c r="Q569" s="4">
        <v>0.98551184939531467</v>
      </c>
      <c r="R569" s="4">
        <v>0.29549478002367918</v>
      </c>
      <c r="S569" s="4">
        <v>0.46594665536031116</v>
      </c>
      <c r="T569" s="4">
        <v>0.24594582171195187</v>
      </c>
      <c r="U569" s="4">
        <v>0.39073896853084639</v>
      </c>
      <c r="V569" s="4">
        <v>0.63704443455980586</v>
      </c>
      <c r="W569" s="4">
        <v>0.34373721033281424</v>
      </c>
      <c r="X569" s="4">
        <v>0.21850231302202905</v>
      </c>
    </row>
    <row r="570" spans="1:24" ht="15.5" x14ac:dyDescent="0.35">
      <c r="A570" s="4" t="s">
        <v>744</v>
      </c>
      <c r="B570" s="4" t="s">
        <v>261</v>
      </c>
      <c r="C570" s="4">
        <v>1</v>
      </c>
      <c r="D570" s="4">
        <v>1</v>
      </c>
      <c r="E570" s="4">
        <v>0.42408994098957853</v>
      </c>
      <c r="F570" s="4">
        <v>0.15011075134868043</v>
      </c>
      <c r="G570" s="4">
        <v>0.35819988892383514</v>
      </c>
      <c r="H570" s="4">
        <v>0.39938284686802938</v>
      </c>
      <c r="I570" s="4">
        <v>0.64357705761166528</v>
      </c>
      <c r="J570" s="4">
        <v>0.39875486491059375</v>
      </c>
      <c r="K570" s="4">
        <v>0.30988898514373747</v>
      </c>
      <c r="L570" s="4">
        <v>0.60811119961133564</v>
      </c>
      <c r="M570" s="4">
        <v>0.44162278095011098</v>
      </c>
      <c r="N570" s="4">
        <v>0.51862039500045265</v>
      </c>
      <c r="O570" s="4">
        <v>0.2546076432306193</v>
      </c>
      <c r="P570" s="4">
        <v>0.62364242935171788</v>
      </c>
      <c r="Q570" s="4">
        <v>0.98551184939531467</v>
      </c>
      <c r="R570" s="4">
        <v>0.29549478002367918</v>
      </c>
      <c r="S570" s="4">
        <v>0.46594665536031116</v>
      </c>
      <c r="T570" s="4">
        <v>0.24594582171195187</v>
      </c>
      <c r="U570" s="4">
        <v>0.39073896853084639</v>
      </c>
      <c r="V570" s="4">
        <v>0.63704443455980586</v>
      </c>
      <c r="W570" s="4">
        <v>0.34373721033281424</v>
      </c>
      <c r="X570" s="4">
        <v>0.21850231302202905</v>
      </c>
    </row>
    <row r="571" spans="1:24" ht="15.5" x14ac:dyDescent="0.35">
      <c r="A571" s="4" t="s">
        <v>744</v>
      </c>
      <c r="B571" s="4" t="s">
        <v>203</v>
      </c>
      <c r="C571" s="4">
        <v>1</v>
      </c>
      <c r="D571" s="4">
        <v>1</v>
      </c>
      <c r="E571" s="4">
        <v>0.42408994098957853</v>
      </c>
      <c r="F571" s="4">
        <v>0.15011075134868043</v>
      </c>
      <c r="G571" s="4">
        <v>0.35819988892383514</v>
      </c>
      <c r="H571" s="4">
        <v>0.39938284686802938</v>
      </c>
      <c r="I571" s="4">
        <v>0.64357705761166528</v>
      </c>
      <c r="J571" s="4">
        <v>0.39875486491059375</v>
      </c>
      <c r="K571" s="4">
        <v>0.30988898514373747</v>
      </c>
      <c r="L571" s="4">
        <v>0.60811119961133564</v>
      </c>
      <c r="M571" s="4">
        <v>0.44162278095011098</v>
      </c>
      <c r="N571" s="4">
        <v>0.51862039500045265</v>
      </c>
      <c r="O571" s="4">
        <v>0.2546076432306193</v>
      </c>
      <c r="P571" s="4">
        <v>0.62364242935171788</v>
      </c>
      <c r="Q571" s="4">
        <v>0.98551184939531467</v>
      </c>
      <c r="R571" s="4">
        <v>0.29549478002367918</v>
      </c>
      <c r="S571" s="4">
        <v>0.46594665536031116</v>
      </c>
      <c r="T571" s="4">
        <v>0.24594582171195187</v>
      </c>
      <c r="U571" s="4">
        <v>0.39073896853084639</v>
      </c>
      <c r="V571" s="4">
        <v>0.63704443455980586</v>
      </c>
      <c r="W571" s="4">
        <v>0.34373721033281424</v>
      </c>
      <c r="X571" s="4">
        <v>0.21850231302202905</v>
      </c>
    </row>
    <row r="572" spans="1:24" ht="15.5" x14ac:dyDescent="0.35">
      <c r="A572" s="4" t="s">
        <v>744</v>
      </c>
      <c r="B572" s="4" t="s">
        <v>738</v>
      </c>
      <c r="C572" s="4">
        <v>1</v>
      </c>
      <c r="D572" s="4">
        <v>1</v>
      </c>
      <c r="E572" s="4">
        <v>0.42408994098957853</v>
      </c>
      <c r="F572" s="4">
        <v>0.15011075134868043</v>
      </c>
      <c r="G572" s="4">
        <v>0.35819988892383514</v>
      </c>
      <c r="H572" s="4">
        <v>0.39938284686802938</v>
      </c>
      <c r="I572" s="4">
        <v>0.64357705761166528</v>
      </c>
      <c r="J572" s="4">
        <v>0.39875486491059375</v>
      </c>
      <c r="K572" s="4">
        <v>0.30988898514373747</v>
      </c>
      <c r="L572" s="4">
        <v>0.60811119961133564</v>
      </c>
      <c r="M572" s="4">
        <v>0.44162278095011098</v>
      </c>
      <c r="N572" s="4">
        <v>0.51862039500045265</v>
      </c>
      <c r="O572" s="4">
        <v>0.2546076432306193</v>
      </c>
      <c r="P572" s="4">
        <v>0.62364242935171788</v>
      </c>
      <c r="Q572" s="4">
        <v>0.98551184939531467</v>
      </c>
      <c r="R572" s="4">
        <v>0.29549478002367918</v>
      </c>
      <c r="S572" s="4">
        <v>0.46594665536031116</v>
      </c>
      <c r="T572" s="4">
        <v>0.24594582171195187</v>
      </c>
      <c r="U572" s="4">
        <v>0.39073896853084639</v>
      </c>
      <c r="V572" s="4">
        <v>0.63704443455980586</v>
      </c>
      <c r="W572" s="4">
        <v>0.34373721033281424</v>
      </c>
      <c r="X572" s="4">
        <v>0.21850231302202905</v>
      </c>
    </row>
    <row r="573" spans="1:24" ht="15.5" x14ac:dyDescent="0.35">
      <c r="A573" s="4" t="s">
        <v>744</v>
      </c>
      <c r="B573" s="4" t="s">
        <v>739</v>
      </c>
      <c r="C573" s="4">
        <v>1</v>
      </c>
      <c r="D573" s="4">
        <v>1</v>
      </c>
      <c r="E573" s="4">
        <v>0.42408994098957853</v>
      </c>
      <c r="F573" s="4">
        <v>0.15011075134868043</v>
      </c>
      <c r="G573" s="4">
        <v>0.35819988892383514</v>
      </c>
      <c r="H573" s="4">
        <v>0.39938284686802938</v>
      </c>
      <c r="I573" s="4">
        <v>0.64357705761166528</v>
      </c>
      <c r="J573" s="4">
        <v>0.39875486491059375</v>
      </c>
      <c r="K573" s="4">
        <v>0.30988898514373747</v>
      </c>
      <c r="L573" s="4">
        <v>0.60811119961133564</v>
      </c>
      <c r="M573" s="4">
        <v>0.44162278095011098</v>
      </c>
      <c r="N573" s="4">
        <v>0.51862039500045265</v>
      </c>
      <c r="O573" s="4">
        <v>0.2546076432306193</v>
      </c>
      <c r="P573" s="4">
        <v>0.62364242935171788</v>
      </c>
      <c r="Q573" s="4">
        <v>0.98551184939531467</v>
      </c>
      <c r="R573" s="4">
        <v>0.29549478002367918</v>
      </c>
      <c r="S573" s="4">
        <v>0.46594665536031116</v>
      </c>
      <c r="T573" s="4">
        <v>0.24594582171195187</v>
      </c>
      <c r="U573" s="4">
        <v>0.39073896853084639</v>
      </c>
      <c r="V573" s="4">
        <v>0.63704443455980586</v>
      </c>
      <c r="W573" s="4">
        <v>0.34373721033281424</v>
      </c>
      <c r="X573" s="4">
        <v>0.21850231302202905</v>
      </c>
    </row>
    <row r="574" spans="1:24" ht="15.5" x14ac:dyDescent="0.35">
      <c r="A574" s="4" t="s">
        <v>744</v>
      </c>
      <c r="B574" s="4" t="s">
        <v>740</v>
      </c>
      <c r="C574" s="4">
        <v>1</v>
      </c>
      <c r="D574" s="4">
        <v>1</v>
      </c>
      <c r="E574" s="4">
        <v>0.42408994098957853</v>
      </c>
      <c r="F574" s="4">
        <v>0.15011075134868043</v>
      </c>
      <c r="G574" s="4">
        <v>0.35819988892383514</v>
      </c>
      <c r="H574" s="4">
        <v>0.39938284686802938</v>
      </c>
      <c r="I574" s="4">
        <v>0.64357705761166528</v>
      </c>
      <c r="J574" s="4">
        <v>0.39875486491059375</v>
      </c>
      <c r="K574" s="4">
        <v>0.30988898514373747</v>
      </c>
      <c r="L574" s="4">
        <v>0.60811119961133564</v>
      </c>
      <c r="M574" s="4">
        <v>0.44162278095011098</v>
      </c>
      <c r="N574" s="4">
        <v>0.51862039500045265</v>
      </c>
      <c r="O574" s="4">
        <v>0.2546076432306193</v>
      </c>
      <c r="P574" s="4">
        <v>0.62364242935171788</v>
      </c>
      <c r="Q574" s="4">
        <v>0.98551184939531467</v>
      </c>
      <c r="R574" s="4">
        <v>0.29549478002367918</v>
      </c>
      <c r="S574" s="4">
        <v>0.46594665536031116</v>
      </c>
      <c r="T574" s="4">
        <v>0.24594582171195187</v>
      </c>
      <c r="U574" s="4">
        <v>0.39073896853084639</v>
      </c>
      <c r="V574" s="4">
        <v>0.63704443455980586</v>
      </c>
      <c r="W574" s="4">
        <v>0.34373721033281424</v>
      </c>
      <c r="X574" s="4">
        <v>0.21850231302202905</v>
      </c>
    </row>
    <row r="575" spans="1:24" ht="15.5" x14ac:dyDescent="0.35">
      <c r="A575" s="4" t="s">
        <v>744</v>
      </c>
      <c r="B575" s="4" t="s">
        <v>741</v>
      </c>
      <c r="C575" s="4">
        <v>1</v>
      </c>
      <c r="D575" s="4">
        <v>1</v>
      </c>
      <c r="E575" s="4">
        <v>0.42408994098957853</v>
      </c>
      <c r="F575" s="4">
        <v>0.15011075134868043</v>
      </c>
      <c r="G575" s="4">
        <v>0.35819988892383514</v>
      </c>
      <c r="H575" s="4">
        <v>0.39938284686802938</v>
      </c>
      <c r="I575" s="4">
        <v>0.64357705761166528</v>
      </c>
      <c r="J575" s="4">
        <v>0.39875486491059375</v>
      </c>
      <c r="K575" s="4">
        <v>0.30988898514373747</v>
      </c>
      <c r="L575" s="4">
        <v>0.60811119961133564</v>
      </c>
      <c r="M575" s="4">
        <v>0.44162278095011098</v>
      </c>
      <c r="N575" s="4">
        <v>0.51862039500045265</v>
      </c>
      <c r="O575" s="4">
        <v>0.2546076432306193</v>
      </c>
      <c r="P575" s="4">
        <v>0.62364242935171788</v>
      </c>
      <c r="Q575" s="4">
        <v>0.98551184939531467</v>
      </c>
      <c r="R575" s="4">
        <v>0.29549478002367918</v>
      </c>
      <c r="S575" s="4">
        <v>0.46594665536031116</v>
      </c>
      <c r="T575" s="4">
        <v>0.24594582171195187</v>
      </c>
      <c r="U575" s="4">
        <v>0.39073896853084639</v>
      </c>
      <c r="V575" s="4">
        <v>0.63704443455980586</v>
      </c>
      <c r="W575" s="4">
        <v>0.34373721033281424</v>
      </c>
      <c r="X575" s="4">
        <v>0.21850231302202905</v>
      </c>
    </row>
    <row r="576" spans="1:24" ht="15.5" x14ac:dyDescent="0.35">
      <c r="A576" s="4" t="s">
        <v>744</v>
      </c>
      <c r="B576" s="4" t="s">
        <v>742</v>
      </c>
      <c r="C576" s="4">
        <v>1</v>
      </c>
      <c r="D576" s="4">
        <v>1</v>
      </c>
      <c r="E576" s="4">
        <v>0.42408994098957853</v>
      </c>
      <c r="F576" s="4">
        <v>0.15011075134868043</v>
      </c>
      <c r="G576" s="4">
        <v>0.35819988892383514</v>
      </c>
      <c r="H576" s="4">
        <v>0.39938284686802938</v>
      </c>
      <c r="I576" s="4">
        <v>0.64357705761166528</v>
      </c>
      <c r="J576" s="4">
        <v>0.39875486491059375</v>
      </c>
      <c r="K576" s="4">
        <v>0.30988898514373747</v>
      </c>
      <c r="L576" s="4">
        <v>0.60811119961133564</v>
      </c>
      <c r="M576" s="4">
        <v>0.44162278095011098</v>
      </c>
      <c r="N576" s="4">
        <v>0.51862039500045265</v>
      </c>
      <c r="O576" s="4">
        <v>0.2546076432306193</v>
      </c>
      <c r="P576" s="4">
        <v>0.62364242935171788</v>
      </c>
      <c r="Q576" s="4">
        <v>0.98551184939531467</v>
      </c>
      <c r="R576" s="4">
        <v>0.29549478002367918</v>
      </c>
      <c r="S576" s="4">
        <v>0.46594665536031116</v>
      </c>
      <c r="T576" s="4">
        <v>0.24594582171195187</v>
      </c>
      <c r="U576" s="4">
        <v>0.39073896853084639</v>
      </c>
      <c r="V576" s="4">
        <v>0.63704443455980586</v>
      </c>
      <c r="W576" s="4">
        <v>0.34373721033281424</v>
      </c>
      <c r="X576" s="4">
        <v>0.21850231302202905</v>
      </c>
    </row>
    <row r="577" spans="1:24" ht="15.5" x14ac:dyDescent="0.35">
      <c r="A577" s="4" t="s">
        <v>744</v>
      </c>
      <c r="B577" s="4" t="s">
        <v>262</v>
      </c>
      <c r="C577" s="4">
        <v>1</v>
      </c>
      <c r="D577" s="4">
        <v>1</v>
      </c>
      <c r="E577" s="4">
        <v>0.42408994098957853</v>
      </c>
      <c r="F577" s="4">
        <v>0.15011075134868043</v>
      </c>
      <c r="G577" s="4">
        <v>0.35819988892383514</v>
      </c>
      <c r="H577" s="4">
        <v>0.39938284686802938</v>
      </c>
      <c r="I577" s="4">
        <v>0.64357705761166528</v>
      </c>
      <c r="J577" s="4">
        <v>0.39875486491059375</v>
      </c>
      <c r="K577" s="4">
        <v>0.30988898514373747</v>
      </c>
      <c r="L577" s="4">
        <v>0.60811119961133564</v>
      </c>
      <c r="M577" s="4">
        <v>0.44162278095011098</v>
      </c>
      <c r="N577" s="4">
        <v>0.51862039500045265</v>
      </c>
      <c r="O577" s="4">
        <v>0.2546076432306193</v>
      </c>
      <c r="P577" s="4">
        <v>0.62364242935171788</v>
      </c>
      <c r="Q577" s="4">
        <v>0.98551184939531467</v>
      </c>
      <c r="R577" s="4">
        <v>0.29549478002367918</v>
      </c>
      <c r="S577" s="4">
        <v>0.46594665536031116</v>
      </c>
      <c r="T577" s="4">
        <v>0.24594582171195187</v>
      </c>
      <c r="U577" s="4">
        <v>0.39073896853084639</v>
      </c>
      <c r="V577" s="4">
        <v>0.63704443455980586</v>
      </c>
      <c r="W577" s="4">
        <v>0.34373721033281424</v>
      </c>
      <c r="X577" s="4">
        <v>0.21850231302202905</v>
      </c>
    </row>
    <row r="578" spans="1:24" ht="15.5" x14ac:dyDescent="0.35">
      <c r="A578" s="4" t="s">
        <v>744</v>
      </c>
      <c r="B578" s="4" t="s">
        <v>204</v>
      </c>
      <c r="C578" s="4">
        <v>1</v>
      </c>
      <c r="D578" s="4">
        <v>1</v>
      </c>
      <c r="E578" s="4">
        <v>0.42408994098957853</v>
      </c>
      <c r="F578" s="4">
        <v>0.15011075134868043</v>
      </c>
      <c r="G578" s="4">
        <v>0.35819988892383514</v>
      </c>
      <c r="H578" s="4">
        <v>0.39938284686802938</v>
      </c>
      <c r="I578" s="4">
        <v>0.64357705761166528</v>
      </c>
      <c r="J578" s="4">
        <v>0.39875486491059375</v>
      </c>
      <c r="K578" s="4">
        <v>0.30988898514373747</v>
      </c>
      <c r="L578" s="4">
        <v>0.60811119961133564</v>
      </c>
      <c r="M578" s="4">
        <v>0.44162278095011098</v>
      </c>
      <c r="N578" s="4">
        <v>0.51862039500045265</v>
      </c>
      <c r="O578" s="4">
        <v>0.2546076432306193</v>
      </c>
      <c r="P578" s="4">
        <v>0.62364242935171788</v>
      </c>
      <c r="Q578" s="4">
        <v>0.98551184939531467</v>
      </c>
      <c r="R578" s="4">
        <v>0.29549478002367918</v>
      </c>
      <c r="S578" s="4">
        <v>0.46594665536031116</v>
      </c>
      <c r="T578" s="4">
        <v>0.24594582171195187</v>
      </c>
      <c r="U578" s="4">
        <v>0.39073896853084639</v>
      </c>
      <c r="V578" s="4">
        <v>0.63704443455980586</v>
      </c>
      <c r="W578" s="4">
        <v>0.34373721033281424</v>
      </c>
      <c r="X578" s="4">
        <v>0.21850231302202905</v>
      </c>
    </row>
    <row r="579" spans="1:24" ht="15.5" x14ac:dyDescent="0.35">
      <c r="A579" s="4" t="s">
        <v>744</v>
      </c>
      <c r="B579" s="4" t="s">
        <v>743</v>
      </c>
      <c r="C579" s="4">
        <v>1</v>
      </c>
      <c r="D579" s="4">
        <v>1</v>
      </c>
      <c r="E579" s="4">
        <v>0.42408994098957853</v>
      </c>
      <c r="F579" s="4">
        <v>0.15011075134868043</v>
      </c>
      <c r="G579" s="4">
        <v>0.35819988892383514</v>
      </c>
      <c r="H579" s="4">
        <v>0.39938284686802938</v>
      </c>
      <c r="I579" s="4">
        <v>0.64357705761166528</v>
      </c>
      <c r="J579" s="4">
        <v>0.39875486491059375</v>
      </c>
      <c r="K579" s="4">
        <v>0.30988898514373747</v>
      </c>
      <c r="L579" s="4">
        <v>0.60811119961133564</v>
      </c>
      <c r="M579" s="4">
        <v>0.44162278095011098</v>
      </c>
      <c r="N579" s="4">
        <v>0.51862039500045265</v>
      </c>
      <c r="O579" s="4">
        <v>0.2546076432306193</v>
      </c>
      <c r="P579" s="4">
        <v>0.62364242935171788</v>
      </c>
      <c r="Q579" s="4">
        <v>0.98551184939531467</v>
      </c>
      <c r="R579" s="4">
        <v>0.29549478002367918</v>
      </c>
      <c r="S579" s="4">
        <v>0.46594665536031116</v>
      </c>
      <c r="T579" s="4">
        <v>0.24594582171195187</v>
      </c>
      <c r="U579" s="4">
        <v>0.39073896853084639</v>
      </c>
      <c r="V579" s="4">
        <v>0.63704443455980586</v>
      </c>
      <c r="W579" s="4">
        <v>0.34373721033281424</v>
      </c>
      <c r="X579" s="4">
        <v>0.21850231302202905</v>
      </c>
    </row>
    <row r="580" spans="1:24" ht="15.5" x14ac:dyDescent="0.35">
      <c r="A580" s="4" t="s">
        <v>744</v>
      </c>
      <c r="B580" s="4" t="s">
        <v>263</v>
      </c>
      <c r="C580" s="4">
        <v>1</v>
      </c>
      <c r="D580" s="4">
        <v>1</v>
      </c>
      <c r="E580" s="4">
        <v>0.42408994098957853</v>
      </c>
      <c r="F580" s="4">
        <v>0.15011075134868043</v>
      </c>
      <c r="G580" s="4">
        <v>0.35819988892383514</v>
      </c>
      <c r="H580" s="4">
        <v>0.39938284686802938</v>
      </c>
      <c r="I580" s="4">
        <v>0.64357705761166528</v>
      </c>
      <c r="J580" s="4">
        <v>0.39875486491059375</v>
      </c>
      <c r="K580" s="4">
        <v>0.30988898514373747</v>
      </c>
      <c r="L580" s="4">
        <v>0.60811119961133564</v>
      </c>
      <c r="M580" s="4">
        <v>0.44162278095011098</v>
      </c>
      <c r="N580" s="4">
        <v>0.51862039500045265</v>
      </c>
      <c r="O580" s="4">
        <v>0.2546076432306193</v>
      </c>
      <c r="P580" s="4">
        <v>0.62364242935171788</v>
      </c>
      <c r="Q580" s="4">
        <v>0.98551184939531467</v>
      </c>
      <c r="R580" s="4">
        <v>0.29549478002367918</v>
      </c>
      <c r="S580" s="4">
        <v>0.46594665536031116</v>
      </c>
      <c r="T580" s="4">
        <v>0.24594582171195187</v>
      </c>
      <c r="U580" s="4">
        <v>0.39073896853084639</v>
      </c>
      <c r="V580" s="4">
        <v>0.63704443455980586</v>
      </c>
      <c r="W580" s="4">
        <v>0.34373721033281424</v>
      </c>
      <c r="X580" s="4">
        <v>0.21850231302202905</v>
      </c>
    </row>
  </sheetData>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6"/>
  <sheetViews>
    <sheetView showGridLines="0" workbookViewId="0"/>
  </sheetViews>
  <sheetFormatPr defaultRowHeight="14.5" x14ac:dyDescent="0.35"/>
  <sheetData>
    <row r="1" spans="1:1" x14ac:dyDescent="0.35">
      <c r="A1" t="s">
        <v>0</v>
      </c>
    </row>
    <row r="2" spans="1:1" x14ac:dyDescent="0.35">
      <c r="A2" t="s">
        <v>0</v>
      </c>
    </row>
    <row r="3" spans="1:1" x14ac:dyDescent="0.35">
      <c r="A3" t="s">
        <v>0</v>
      </c>
    </row>
    <row r="4" spans="1:1" x14ac:dyDescent="0.35">
      <c r="A4" t="s">
        <v>0</v>
      </c>
    </row>
    <row r="5" spans="1:1" x14ac:dyDescent="0.35">
      <c r="A5" t="s">
        <v>0</v>
      </c>
    </row>
    <row r="6" spans="1:1" x14ac:dyDescent="0.35">
      <c r="A6" t="s">
        <v>0</v>
      </c>
    </row>
    <row r="7" spans="1:1" x14ac:dyDescent="0.35">
      <c r="A7" t="s">
        <v>0</v>
      </c>
    </row>
    <row r="8" spans="1:1" x14ac:dyDescent="0.35">
      <c r="A8" t="s">
        <v>0</v>
      </c>
    </row>
    <row r="9" spans="1:1" x14ac:dyDescent="0.35">
      <c r="A9" t="s">
        <v>0</v>
      </c>
    </row>
    <row r="10" spans="1:1" x14ac:dyDescent="0.35">
      <c r="A10" t="s">
        <v>0</v>
      </c>
    </row>
    <row r="11" spans="1:1" x14ac:dyDescent="0.35">
      <c r="A11" t="s">
        <v>0</v>
      </c>
    </row>
    <row r="12" spans="1:1" x14ac:dyDescent="0.35">
      <c r="A12" t="s">
        <v>0</v>
      </c>
    </row>
    <row r="13" spans="1:1" x14ac:dyDescent="0.35">
      <c r="A13" t="s">
        <v>0</v>
      </c>
    </row>
    <row r="14" spans="1:1" x14ac:dyDescent="0.35">
      <c r="A14" t="s">
        <v>0</v>
      </c>
    </row>
    <row r="15" spans="1:1" x14ac:dyDescent="0.35">
      <c r="A15" t="s">
        <v>0</v>
      </c>
    </row>
    <row r="16" spans="1:1" x14ac:dyDescent="0.35">
      <c r="A16" t="s">
        <v>0</v>
      </c>
    </row>
    <row r="17" spans="1:1" x14ac:dyDescent="0.35">
      <c r="A17" t="s">
        <v>0</v>
      </c>
    </row>
    <row r="18" spans="1:1" x14ac:dyDescent="0.35">
      <c r="A18" t="s">
        <v>0</v>
      </c>
    </row>
    <row r="19" spans="1:1" x14ac:dyDescent="0.35">
      <c r="A19" t="s">
        <v>0</v>
      </c>
    </row>
    <row r="20" spans="1:1" x14ac:dyDescent="0.35">
      <c r="A20" t="s">
        <v>0</v>
      </c>
    </row>
    <row r="21" spans="1:1" x14ac:dyDescent="0.35">
      <c r="A21" t="s">
        <v>0</v>
      </c>
    </row>
    <row r="22" spans="1:1" x14ac:dyDescent="0.35">
      <c r="A22" t="s">
        <v>0</v>
      </c>
    </row>
    <row r="23" spans="1:1" x14ac:dyDescent="0.35">
      <c r="A23" t="s">
        <v>0</v>
      </c>
    </row>
    <row r="24" spans="1:1" x14ac:dyDescent="0.35">
      <c r="A24" t="s">
        <v>0</v>
      </c>
    </row>
    <row r="25" spans="1:1" x14ac:dyDescent="0.35">
      <c r="A25" t="s">
        <v>0</v>
      </c>
    </row>
    <row r="26" spans="1:1" x14ac:dyDescent="0.35">
      <c r="A26" t="s">
        <v>0</v>
      </c>
    </row>
    <row r="27" spans="1:1" x14ac:dyDescent="0.35">
      <c r="A27" t="s">
        <v>0</v>
      </c>
    </row>
    <row r="28" spans="1:1" x14ac:dyDescent="0.35">
      <c r="A28" t="s">
        <v>0</v>
      </c>
    </row>
    <row r="29" spans="1:1" x14ac:dyDescent="0.35">
      <c r="A29" t="s">
        <v>0</v>
      </c>
    </row>
    <row r="30" spans="1:1" x14ac:dyDescent="0.35">
      <c r="A30" t="s">
        <v>0</v>
      </c>
    </row>
    <row r="31" spans="1:1" x14ac:dyDescent="0.35">
      <c r="A31" t="s">
        <v>0</v>
      </c>
    </row>
    <row r="32" spans="1:1" x14ac:dyDescent="0.35">
      <c r="A32" t="s">
        <v>0</v>
      </c>
    </row>
    <row r="33" spans="1:1" x14ac:dyDescent="0.35">
      <c r="A33" t="s">
        <v>0</v>
      </c>
    </row>
    <row r="34" spans="1:1" x14ac:dyDescent="0.35">
      <c r="A34" t="s">
        <v>0</v>
      </c>
    </row>
    <row r="35" spans="1:1" x14ac:dyDescent="0.35">
      <c r="A35" t="s">
        <v>0</v>
      </c>
    </row>
    <row r="36" spans="1:1" x14ac:dyDescent="0.35">
      <c r="A36" t="s">
        <v>0</v>
      </c>
    </row>
    <row r="37" spans="1:1" x14ac:dyDescent="0.35">
      <c r="A37" t="s">
        <v>0</v>
      </c>
    </row>
    <row r="38" spans="1:1" x14ac:dyDescent="0.35">
      <c r="A38" t="s">
        <v>0</v>
      </c>
    </row>
    <row r="39" spans="1:1" x14ac:dyDescent="0.35">
      <c r="A39" t="s">
        <v>0</v>
      </c>
    </row>
    <row r="40" spans="1:1" x14ac:dyDescent="0.35">
      <c r="A40" t="s">
        <v>0</v>
      </c>
    </row>
    <row r="41" spans="1:1" x14ac:dyDescent="0.35">
      <c r="A41" t="s">
        <v>0</v>
      </c>
    </row>
    <row r="42" spans="1:1" x14ac:dyDescent="0.35">
      <c r="A42" t="s">
        <v>0</v>
      </c>
    </row>
    <row r="43" spans="1:1" x14ac:dyDescent="0.35">
      <c r="A43" t="s">
        <v>0</v>
      </c>
    </row>
    <row r="44" spans="1:1" x14ac:dyDescent="0.35">
      <c r="A44" t="s">
        <v>0</v>
      </c>
    </row>
    <row r="45" spans="1:1" x14ac:dyDescent="0.35">
      <c r="A45" t="s">
        <v>0</v>
      </c>
    </row>
    <row r="46" spans="1:1" x14ac:dyDescent="0.35">
      <c r="A46" t="s">
        <v>0</v>
      </c>
    </row>
    <row r="47" spans="1:1" x14ac:dyDescent="0.35">
      <c r="A47" t="s">
        <v>0</v>
      </c>
    </row>
    <row r="48" spans="1:1" x14ac:dyDescent="0.35">
      <c r="A48" t="s">
        <v>0</v>
      </c>
    </row>
    <row r="49" spans="1:1" x14ac:dyDescent="0.35">
      <c r="A49" t="s">
        <v>0</v>
      </c>
    </row>
    <row r="50" spans="1:1" x14ac:dyDescent="0.35">
      <c r="A50" t="s">
        <v>0</v>
      </c>
    </row>
    <row r="51" spans="1:1" x14ac:dyDescent="0.35">
      <c r="A51" t="s">
        <v>0</v>
      </c>
    </row>
    <row r="52" spans="1:1" x14ac:dyDescent="0.35">
      <c r="A52" t="s">
        <v>0</v>
      </c>
    </row>
    <row r="53" spans="1:1" x14ac:dyDescent="0.35">
      <c r="A53" t="s">
        <v>0</v>
      </c>
    </row>
    <row r="54" spans="1:1" x14ac:dyDescent="0.35">
      <c r="A54" t="s">
        <v>0</v>
      </c>
    </row>
    <row r="55" spans="1:1" x14ac:dyDescent="0.35">
      <c r="A55" t="s">
        <v>0</v>
      </c>
    </row>
    <row r="56" spans="1:1" x14ac:dyDescent="0.35">
      <c r="A56" t="s">
        <v>0</v>
      </c>
    </row>
    <row r="57" spans="1:1" x14ac:dyDescent="0.35">
      <c r="A57" t="s">
        <v>0</v>
      </c>
    </row>
    <row r="58" spans="1:1" x14ac:dyDescent="0.35">
      <c r="A58" t="s">
        <v>0</v>
      </c>
    </row>
    <row r="59" spans="1:1" x14ac:dyDescent="0.35">
      <c r="A59" t="s">
        <v>0</v>
      </c>
    </row>
    <row r="60" spans="1:1" x14ac:dyDescent="0.35">
      <c r="A60" t="s">
        <v>0</v>
      </c>
    </row>
    <row r="61" spans="1:1" x14ac:dyDescent="0.35">
      <c r="A61" t="s">
        <v>0</v>
      </c>
    </row>
    <row r="62" spans="1:1" x14ac:dyDescent="0.35">
      <c r="A62" t="s">
        <v>0</v>
      </c>
    </row>
    <row r="63" spans="1:1" x14ac:dyDescent="0.35">
      <c r="A63" t="s">
        <v>0</v>
      </c>
    </row>
    <row r="64" spans="1:1" x14ac:dyDescent="0.35">
      <c r="A64" t="s">
        <v>0</v>
      </c>
    </row>
    <row r="65" spans="1:1" x14ac:dyDescent="0.35">
      <c r="A65" t="s">
        <v>0</v>
      </c>
    </row>
    <row r="66" spans="1:1" x14ac:dyDescent="0.35">
      <c r="A66" t="s">
        <v>0</v>
      </c>
    </row>
    <row r="67" spans="1:1" x14ac:dyDescent="0.35">
      <c r="A67" t="s">
        <v>0</v>
      </c>
    </row>
    <row r="68" spans="1:1" x14ac:dyDescent="0.35">
      <c r="A68" t="s">
        <v>0</v>
      </c>
    </row>
    <row r="69" spans="1:1" x14ac:dyDescent="0.35">
      <c r="A69" t="s">
        <v>0</v>
      </c>
    </row>
    <row r="70" spans="1:1" x14ac:dyDescent="0.35">
      <c r="A70" t="s">
        <v>0</v>
      </c>
    </row>
    <row r="71" spans="1:1" x14ac:dyDescent="0.35">
      <c r="A71" t="s">
        <v>0</v>
      </c>
    </row>
    <row r="72" spans="1:1" x14ac:dyDescent="0.35">
      <c r="A72" t="s">
        <v>0</v>
      </c>
    </row>
    <row r="73" spans="1:1" x14ac:dyDescent="0.35">
      <c r="A73" t="s">
        <v>0</v>
      </c>
    </row>
    <row r="74" spans="1:1" x14ac:dyDescent="0.35">
      <c r="A74" t="s">
        <v>0</v>
      </c>
    </row>
    <row r="75" spans="1:1" x14ac:dyDescent="0.35">
      <c r="A75" t="s">
        <v>0</v>
      </c>
    </row>
    <row r="76" spans="1:1" x14ac:dyDescent="0.35">
      <c r="A76" t="s">
        <v>0</v>
      </c>
    </row>
    <row r="77" spans="1:1" x14ac:dyDescent="0.35">
      <c r="A77" t="s">
        <v>0</v>
      </c>
    </row>
    <row r="78" spans="1:1" x14ac:dyDescent="0.35">
      <c r="A78" t="s">
        <v>0</v>
      </c>
    </row>
    <row r="79" spans="1:1" x14ac:dyDescent="0.35">
      <c r="A79" t="s">
        <v>0</v>
      </c>
    </row>
    <row r="80" spans="1:1" x14ac:dyDescent="0.35">
      <c r="A80" t="s">
        <v>0</v>
      </c>
    </row>
    <row r="81" spans="1:1" x14ac:dyDescent="0.35">
      <c r="A81" t="s">
        <v>0</v>
      </c>
    </row>
    <row r="82" spans="1:1" x14ac:dyDescent="0.35">
      <c r="A82" t="s">
        <v>0</v>
      </c>
    </row>
    <row r="83" spans="1:1" x14ac:dyDescent="0.35">
      <c r="A83" t="s">
        <v>0</v>
      </c>
    </row>
    <row r="84" spans="1:1" x14ac:dyDescent="0.35">
      <c r="A84" t="s">
        <v>0</v>
      </c>
    </row>
    <row r="85" spans="1:1" x14ac:dyDescent="0.35">
      <c r="A85" t="s">
        <v>0</v>
      </c>
    </row>
    <row r="86" spans="1:1" x14ac:dyDescent="0.35">
      <c r="A86" t="s">
        <v>0</v>
      </c>
    </row>
    <row r="87" spans="1:1" x14ac:dyDescent="0.35">
      <c r="A87" t="s">
        <v>0</v>
      </c>
    </row>
    <row r="88" spans="1:1" x14ac:dyDescent="0.35">
      <c r="A88" t="s">
        <v>0</v>
      </c>
    </row>
    <row r="89" spans="1:1" x14ac:dyDescent="0.35">
      <c r="A89" t="s">
        <v>0</v>
      </c>
    </row>
    <row r="90" spans="1:1" x14ac:dyDescent="0.35">
      <c r="A90" t="s">
        <v>0</v>
      </c>
    </row>
    <row r="91" spans="1:1" x14ac:dyDescent="0.35">
      <c r="A91" t="s">
        <v>0</v>
      </c>
    </row>
    <row r="92" spans="1:1" x14ac:dyDescent="0.35">
      <c r="A92" t="s">
        <v>0</v>
      </c>
    </row>
    <row r="93" spans="1:1" x14ac:dyDescent="0.35">
      <c r="A93" t="s">
        <v>0</v>
      </c>
    </row>
    <row r="94" spans="1:1" x14ac:dyDescent="0.35">
      <c r="A94" t="s">
        <v>0</v>
      </c>
    </row>
    <row r="95" spans="1:1" x14ac:dyDescent="0.35">
      <c r="A95" t="s">
        <v>0</v>
      </c>
    </row>
    <row r="96" spans="1:1" x14ac:dyDescent="0.35">
      <c r="A96" t="s">
        <v>0</v>
      </c>
    </row>
    <row r="97" spans="1:1" x14ac:dyDescent="0.35">
      <c r="A97" t="s">
        <v>0</v>
      </c>
    </row>
    <row r="98" spans="1:1" x14ac:dyDescent="0.35">
      <c r="A98" t="s">
        <v>0</v>
      </c>
    </row>
    <row r="99" spans="1:1" x14ac:dyDescent="0.35">
      <c r="A99" t="s">
        <v>0</v>
      </c>
    </row>
    <row r="100" spans="1:1" x14ac:dyDescent="0.35">
      <c r="A100" t="s">
        <v>0</v>
      </c>
    </row>
    <row r="101" spans="1:1" x14ac:dyDescent="0.35">
      <c r="A101" t="s">
        <v>0</v>
      </c>
    </row>
    <row r="102" spans="1:1" x14ac:dyDescent="0.35">
      <c r="A102" t="s">
        <v>0</v>
      </c>
    </row>
    <row r="103" spans="1:1" x14ac:dyDescent="0.35">
      <c r="A103" t="s">
        <v>0</v>
      </c>
    </row>
    <row r="104" spans="1:1" x14ac:dyDescent="0.35">
      <c r="A104" t="s">
        <v>0</v>
      </c>
    </row>
    <row r="105" spans="1:1" x14ac:dyDescent="0.35">
      <c r="A105" t="s">
        <v>0</v>
      </c>
    </row>
    <row r="106" spans="1:1" x14ac:dyDescent="0.35">
      <c r="A106" t="s">
        <v>0</v>
      </c>
    </row>
    <row r="107" spans="1:1" x14ac:dyDescent="0.35">
      <c r="A107" t="s">
        <v>0</v>
      </c>
    </row>
    <row r="108" spans="1:1" x14ac:dyDescent="0.35">
      <c r="A108" t="s">
        <v>0</v>
      </c>
    </row>
    <row r="109" spans="1:1" x14ac:dyDescent="0.35">
      <c r="A109" t="s">
        <v>0</v>
      </c>
    </row>
    <row r="110" spans="1:1" x14ac:dyDescent="0.35">
      <c r="A110" t="s">
        <v>0</v>
      </c>
    </row>
    <row r="111" spans="1:1" x14ac:dyDescent="0.35">
      <c r="A111" t="s">
        <v>0</v>
      </c>
    </row>
    <row r="112" spans="1:1" x14ac:dyDescent="0.35">
      <c r="A112" t="s">
        <v>0</v>
      </c>
    </row>
    <row r="113" spans="1:1" x14ac:dyDescent="0.35">
      <c r="A113" t="s">
        <v>0</v>
      </c>
    </row>
    <row r="114" spans="1:1" x14ac:dyDescent="0.35">
      <c r="A114" t="s">
        <v>0</v>
      </c>
    </row>
    <row r="115" spans="1:1" x14ac:dyDescent="0.35">
      <c r="A115" t="s">
        <v>0</v>
      </c>
    </row>
    <row r="116" spans="1:1" x14ac:dyDescent="0.35">
      <c r="A116" t="s">
        <v>0</v>
      </c>
    </row>
    <row r="117" spans="1:1" x14ac:dyDescent="0.35">
      <c r="A117" t="s">
        <v>0</v>
      </c>
    </row>
    <row r="118" spans="1:1" x14ac:dyDescent="0.35">
      <c r="A118" t="s">
        <v>0</v>
      </c>
    </row>
    <row r="119" spans="1:1" x14ac:dyDescent="0.35">
      <c r="A119" t="s">
        <v>0</v>
      </c>
    </row>
    <row r="120" spans="1:1" x14ac:dyDescent="0.35">
      <c r="A120" t="s">
        <v>0</v>
      </c>
    </row>
    <row r="121" spans="1:1" x14ac:dyDescent="0.35">
      <c r="A121" t="s">
        <v>0</v>
      </c>
    </row>
    <row r="122" spans="1:1" x14ac:dyDescent="0.35">
      <c r="A122" t="s">
        <v>0</v>
      </c>
    </row>
    <row r="123" spans="1:1" x14ac:dyDescent="0.35">
      <c r="A123" t="s">
        <v>0</v>
      </c>
    </row>
    <row r="124" spans="1:1" x14ac:dyDescent="0.35">
      <c r="A124" t="s">
        <v>0</v>
      </c>
    </row>
    <row r="125" spans="1:1" x14ac:dyDescent="0.35">
      <c r="A125" t="s">
        <v>0</v>
      </c>
    </row>
    <row r="126" spans="1:1" x14ac:dyDescent="0.35">
      <c r="A126" t="s">
        <v>0</v>
      </c>
    </row>
    <row r="127" spans="1:1" x14ac:dyDescent="0.35">
      <c r="A127" t="s">
        <v>0</v>
      </c>
    </row>
    <row r="128" spans="1:1" x14ac:dyDescent="0.35">
      <c r="A128" t="s">
        <v>0</v>
      </c>
    </row>
    <row r="129" spans="1:1" x14ac:dyDescent="0.35">
      <c r="A129" t="s">
        <v>0</v>
      </c>
    </row>
    <row r="130" spans="1:1" x14ac:dyDescent="0.35">
      <c r="A130" t="s">
        <v>0</v>
      </c>
    </row>
    <row r="131" spans="1:1" x14ac:dyDescent="0.35">
      <c r="A131" t="s">
        <v>0</v>
      </c>
    </row>
    <row r="132" spans="1:1" x14ac:dyDescent="0.35">
      <c r="A132" t="s">
        <v>0</v>
      </c>
    </row>
    <row r="133" spans="1:1" x14ac:dyDescent="0.35">
      <c r="A133" t="s">
        <v>0</v>
      </c>
    </row>
    <row r="134" spans="1:1" x14ac:dyDescent="0.35">
      <c r="A134" t="s">
        <v>0</v>
      </c>
    </row>
    <row r="135" spans="1:1" x14ac:dyDescent="0.35">
      <c r="A135" t="s">
        <v>0</v>
      </c>
    </row>
    <row r="136" spans="1:1" x14ac:dyDescent="0.35">
      <c r="A136" t="s">
        <v>0</v>
      </c>
    </row>
    <row r="137" spans="1:1" x14ac:dyDescent="0.35">
      <c r="A137" t="s">
        <v>0</v>
      </c>
    </row>
    <row r="138" spans="1:1" x14ac:dyDescent="0.35">
      <c r="A138" t="s">
        <v>0</v>
      </c>
    </row>
    <row r="139" spans="1:1" x14ac:dyDescent="0.35">
      <c r="A139" t="s">
        <v>0</v>
      </c>
    </row>
    <row r="140" spans="1:1" x14ac:dyDescent="0.35">
      <c r="A140" t="s">
        <v>0</v>
      </c>
    </row>
    <row r="141" spans="1:1" x14ac:dyDescent="0.35">
      <c r="A141" t="s">
        <v>0</v>
      </c>
    </row>
    <row r="142" spans="1:1" x14ac:dyDescent="0.35">
      <c r="A142" t="s">
        <v>0</v>
      </c>
    </row>
    <row r="143" spans="1:1" x14ac:dyDescent="0.35">
      <c r="A143" t="s">
        <v>0</v>
      </c>
    </row>
    <row r="144" spans="1:1" x14ac:dyDescent="0.35">
      <c r="A144" t="s">
        <v>0</v>
      </c>
    </row>
    <row r="145" spans="1:1" x14ac:dyDescent="0.35">
      <c r="A145" t="s">
        <v>0</v>
      </c>
    </row>
    <row r="146" spans="1:1" x14ac:dyDescent="0.35">
      <c r="A146" t="s">
        <v>0</v>
      </c>
    </row>
    <row r="147" spans="1:1" x14ac:dyDescent="0.35">
      <c r="A147" t="s">
        <v>0</v>
      </c>
    </row>
    <row r="148" spans="1:1" x14ac:dyDescent="0.35">
      <c r="A148" t="s">
        <v>0</v>
      </c>
    </row>
    <row r="149" spans="1:1" x14ac:dyDescent="0.35">
      <c r="A149" t="s">
        <v>0</v>
      </c>
    </row>
    <row r="150" spans="1:1" x14ac:dyDescent="0.35">
      <c r="A150" t="s">
        <v>0</v>
      </c>
    </row>
    <row r="151" spans="1:1" x14ac:dyDescent="0.35">
      <c r="A151" t="s">
        <v>0</v>
      </c>
    </row>
    <row r="152" spans="1:1" x14ac:dyDescent="0.35">
      <c r="A152" t="s">
        <v>0</v>
      </c>
    </row>
    <row r="153" spans="1:1" x14ac:dyDescent="0.35">
      <c r="A153" t="s">
        <v>0</v>
      </c>
    </row>
    <row r="154" spans="1:1" x14ac:dyDescent="0.35">
      <c r="A154" t="s">
        <v>0</v>
      </c>
    </row>
    <row r="155" spans="1:1" x14ac:dyDescent="0.35">
      <c r="A155" t="s">
        <v>0</v>
      </c>
    </row>
    <row r="156" spans="1:1" x14ac:dyDescent="0.35">
      <c r="A156" t="s">
        <v>0</v>
      </c>
    </row>
    <row r="157" spans="1:1" x14ac:dyDescent="0.35">
      <c r="A157" t="s">
        <v>0</v>
      </c>
    </row>
    <row r="158" spans="1:1" x14ac:dyDescent="0.35">
      <c r="A158" t="s">
        <v>0</v>
      </c>
    </row>
    <row r="159" spans="1:1" x14ac:dyDescent="0.35">
      <c r="A159" t="s">
        <v>0</v>
      </c>
    </row>
    <row r="160" spans="1:1" x14ac:dyDescent="0.35">
      <c r="A160" t="s">
        <v>0</v>
      </c>
    </row>
    <row r="161" spans="1:1" x14ac:dyDescent="0.35">
      <c r="A161" t="s">
        <v>0</v>
      </c>
    </row>
    <row r="162" spans="1:1" x14ac:dyDescent="0.35">
      <c r="A162" t="s">
        <v>0</v>
      </c>
    </row>
    <row r="163" spans="1:1" x14ac:dyDescent="0.35">
      <c r="A163" t="s">
        <v>0</v>
      </c>
    </row>
    <row r="164" spans="1:1" x14ac:dyDescent="0.35">
      <c r="A164" t="s">
        <v>0</v>
      </c>
    </row>
    <row r="165" spans="1:1" x14ac:dyDescent="0.35">
      <c r="A165" t="s">
        <v>0</v>
      </c>
    </row>
    <row r="166" spans="1:1" x14ac:dyDescent="0.35">
      <c r="A166" t="s">
        <v>0</v>
      </c>
    </row>
    <row r="167" spans="1:1" x14ac:dyDescent="0.35">
      <c r="A167" t="s">
        <v>0</v>
      </c>
    </row>
    <row r="168" spans="1:1" x14ac:dyDescent="0.35">
      <c r="A168" t="s">
        <v>0</v>
      </c>
    </row>
    <row r="169" spans="1:1" x14ac:dyDescent="0.35">
      <c r="A169" t="s">
        <v>0</v>
      </c>
    </row>
    <row r="170" spans="1:1" x14ac:dyDescent="0.35">
      <c r="A170" t="s">
        <v>0</v>
      </c>
    </row>
    <row r="171" spans="1:1" x14ac:dyDescent="0.35">
      <c r="A171" t="s">
        <v>0</v>
      </c>
    </row>
    <row r="172" spans="1:1" x14ac:dyDescent="0.35">
      <c r="A172" t="s">
        <v>0</v>
      </c>
    </row>
    <row r="173" spans="1:1" x14ac:dyDescent="0.35">
      <c r="A173" t="s">
        <v>0</v>
      </c>
    </row>
    <row r="174" spans="1:1" x14ac:dyDescent="0.35">
      <c r="A174" t="s">
        <v>0</v>
      </c>
    </row>
    <row r="175" spans="1:1" x14ac:dyDescent="0.35">
      <c r="A175" t="s">
        <v>0</v>
      </c>
    </row>
    <row r="176" spans="1:1" x14ac:dyDescent="0.35">
      <c r="A176" t="s">
        <v>0</v>
      </c>
    </row>
    <row r="177" spans="1:1" x14ac:dyDescent="0.35">
      <c r="A177" t="s">
        <v>0</v>
      </c>
    </row>
    <row r="178" spans="1:1" x14ac:dyDescent="0.35">
      <c r="A178" t="s">
        <v>0</v>
      </c>
    </row>
    <row r="179" spans="1:1" x14ac:dyDescent="0.35">
      <c r="A179" t="s">
        <v>0</v>
      </c>
    </row>
    <row r="180" spans="1:1" x14ac:dyDescent="0.35">
      <c r="A180" t="s">
        <v>0</v>
      </c>
    </row>
    <row r="181" spans="1:1" x14ac:dyDescent="0.35">
      <c r="A181" t="s">
        <v>0</v>
      </c>
    </row>
    <row r="182" spans="1:1" x14ac:dyDescent="0.35">
      <c r="A182" t="s">
        <v>0</v>
      </c>
    </row>
    <row r="183" spans="1:1" x14ac:dyDescent="0.35">
      <c r="A183" t="s">
        <v>0</v>
      </c>
    </row>
    <row r="184" spans="1:1" x14ac:dyDescent="0.35">
      <c r="A184" t="s">
        <v>0</v>
      </c>
    </row>
    <row r="185" spans="1:1" x14ac:dyDescent="0.35">
      <c r="A185" t="s">
        <v>0</v>
      </c>
    </row>
    <row r="186" spans="1:1" x14ac:dyDescent="0.35">
      <c r="A186" t="s">
        <v>0</v>
      </c>
    </row>
    <row r="187" spans="1:1" x14ac:dyDescent="0.35">
      <c r="A187" t="s">
        <v>0</v>
      </c>
    </row>
    <row r="188" spans="1:1" x14ac:dyDescent="0.35">
      <c r="A188" t="s">
        <v>0</v>
      </c>
    </row>
    <row r="189" spans="1:1" x14ac:dyDescent="0.35">
      <c r="A189" t="s">
        <v>0</v>
      </c>
    </row>
    <row r="190" spans="1:1" x14ac:dyDescent="0.35">
      <c r="A190" t="s">
        <v>0</v>
      </c>
    </row>
    <row r="191" spans="1:1" x14ac:dyDescent="0.35">
      <c r="A191" t="s">
        <v>0</v>
      </c>
    </row>
    <row r="192" spans="1:1" x14ac:dyDescent="0.35">
      <c r="A192" t="s">
        <v>0</v>
      </c>
    </row>
    <row r="193" spans="1:1" x14ac:dyDescent="0.35">
      <c r="A193" t="s">
        <v>0</v>
      </c>
    </row>
    <row r="194" spans="1:1" x14ac:dyDescent="0.35">
      <c r="A194" t="s">
        <v>0</v>
      </c>
    </row>
    <row r="195" spans="1:1" x14ac:dyDescent="0.35">
      <c r="A195" t="s">
        <v>0</v>
      </c>
    </row>
    <row r="196" spans="1:1" x14ac:dyDescent="0.35">
      <c r="A196" t="s">
        <v>0</v>
      </c>
    </row>
    <row r="197" spans="1:1" x14ac:dyDescent="0.35">
      <c r="A197" t="s">
        <v>0</v>
      </c>
    </row>
    <row r="198" spans="1:1" x14ac:dyDescent="0.35">
      <c r="A198" t="s">
        <v>0</v>
      </c>
    </row>
    <row r="199" spans="1:1" x14ac:dyDescent="0.35">
      <c r="A199" t="s">
        <v>0</v>
      </c>
    </row>
    <row r="200" spans="1:1" x14ac:dyDescent="0.35">
      <c r="A200" t="s">
        <v>0</v>
      </c>
    </row>
    <row r="201" spans="1:1" x14ac:dyDescent="0.35">
      <c r="A201" t="s">
        <v>0</v>
      </c>
    </row>
    <row r="202" spans="1:1" x14ac:dyDescent="0.35">
      <c r="A202" t="s">
        <v>0</v>
      </c>
    </row>
    <row r="203" spans="1:1" x14ac:dyDescent="0.35">
      <c r="A203" t="s">
        <v>0</v>
      </c>
    </row>
    <row r="204" spans="1:1" x14ac:dyDescent="0.35">
      <c r="A204" t="s">
        <v>0</v>
      </c>
    </row>
    <row r="205" spans="1:1" x14ac:dyDescent="0.35">
      <c r="A205" t="s">
        <v>0</v>
      </c>
    </row>
    <row r="206" spans="1:1" x14ac:dyDescent="0.35">
      <c r="A206" t="s">
        <v>0</v>
      </c>
    </row>
    <row r="207" spans="1:1" x14ac:dyDescent="0.35">
      <c r="A207" t="s">
        <v>0</v>
      </c>
    </row>
    <row r="208" spans="1:1" x14ac:dyDescent="0.35">
      <c r="A208" t="s">
        <v>0</v>
      </c>
    </row>
    <row r="209" spans="1:1" x14ac:dyDescent="0.35">
      <c r="A209" t="s">
        <v>0</v>
      </c>
    </row>
    <row r="210" spans="1:1" x14ac:dyDescent="0.35">
      <c r="A210" t="s">
        <v>0</v>
      </c>
    </row>
    <row r="211" spans="1:1" x14ac:dyDescent="0.35">
      <c r="A211" t="s">
        <v>0</v>
      </c>
    </row>
    <row r="212" spans="1:1" x14ac:dyDescent="0.35">
      <c r="A212" t="s">
        <v>0</v>
      </c>
    </row>
    <row r="213" spans="1:1" x14ac:dyDescent="0.35">
      <c r="A213" t="s">
        <v>0</v>
      </c>
    </row>
    <row r="214" spans="1:1" x14ac:dyDescent="0.35">
      <c r="A214" t="s">
        <v>0</v>
      </c>
    </row>
    <row r="215" spans="1:1" x14ac:dyDescent="0.35">
      <c r="A215" t="s">
        <v>0</v>
      </c>
    </row>
    <row r="216" spans="1:1" x14ac:dyDescent="0.35">
      <c r="A216" t="s">
        <v>0</v>
      </c>
    </row>
    <row r="217" spans="1:1" x14ac:dyDescent="0.35">
      <c r="A217" t="s">
        <v>0</v>
      </c>
    </row>
    <row r="218" spans="1:1" x14ac:dyDescent="0.35">
      <c r="A218" t="s">
        <v>0</v>
      </c>
    </row>
    <row r="219" spans="1:1" x14ac:dyDescent="0.35">
      <c r="A219" t="s">
        <v>0</v>
      </c>
    </row>
    <row r="220" spans="1:1" x14ac:dyDescent="0.35">
      <c r="A220" t="s">
        <v>0</v>
      </c>
    </row>
    <row r="221" spans="1:1" x14ac:dyDescent="0.35">
      <c r="A221" t="s">
        <v>0</v>
      </c>
    </row>
    <row r="222" spans="1:1" x14ac:dyDescent="0.35">
      <c r="A222" t="s">
        <v>0</v>
      </c>
    </row>
    <row r="223" spans="1:1" x14ac:dyDescent="0.35">
      <c r="A223" t="s">
        <v>0</v>
      </c>
    </row>
    <row r="224" spans="1:1" x14ac:dyDescent="0.35">
      <c r="A224" t="s">
        <v>0</v>
      </c>
    </row>
    <row r="225" spans="1:1" x14ac:dyDescent="0.35">
      <c r="A225" t="s">
        <v>0</v>
      </c>
    </row>
    <row r="226" spans="1:1" x14ac:dyDescent="0.35">
      <c r="A226" t="s">
        <v>0</v>
      </c>
    </row>
    <row r="227" spans="1:1" x14ac:dyDescent="0.35">
      <c r="A227" t="s">
        <v>0</v>
      </c>
    </row>
    <row r="228" spans="1:1" x14ac:dyDescent="0.35">
      <c r="A228" t="s">
        <v>0</v>
      </c>
    </row>
    <row r="229" spans="1:1" x14ac:dyDescent="0.35">
      <c r="A229" t="s">
        <v>0</v>
      </c>
    </row>
    <row r="230" spans="1:1" x14ac:dyDescent="0.35">
      <c r="A230" t="s">
        <v>0</v>
      </c>
    </row>
    <row r="231" spans="1:1" x14ac:dyDescent="0.35">
      <c r="A231" t="s">
        <v>0</v>
      </c>
    </row>
    <row r="232" spans="1:1" x14ac:dyDescent="0.35">
      <c r="A232" t="s">
        <v>0</v>
      </c>
    </row>
    <row r="233" spans="1:1" x14ac:dyDescent="0.35">
      <c r="A233" t="s">
        <v>0</v>
      </c>
    </row>
    <row r="234" spans="1:1" x14ac:dyDescent="0.35">
      <c r="A234" t="s">
        <v>0</v>
      </c>
    </row>
    <row r="235" spans="1:1" x14ac:dyDescent="0.35">
      <c r="A235" t="s">
        <v>0</v>
      </c>
    </row>
    <row r="236" spans="1:1" x14ac:dyDescent="0.35">
      <c r="A236" t="s">
        <v>0</v>
      </c>
    </row>
    <row r="237" spans="1:1" x14ac:dyDescent="0.35">
      <c r="A237" t="s">
        <v>0</v>
      </c>
    </row>
    <row r="238" spans="1:1" x14ac:dyDescent="0.35">
      <c r="A238" t="s">
        <v>0</v>
      </c>
    </row>
    <row r="239" spans="1:1" x14ac:dyDescent="0.35">
      <c r="A239" t="s">
        <v>0</v>
      </c>
    </row>
    <row r="240" spans="1:1" x14ac:dyDescent="0.35">
      <c r="A240" t="s">
        <v>0</v>
      </c>
    </row>
    <row r="241" spans="1:1" x14ac:dyDescent="0.35">
      <c r="A241" t="s">
        <v>0</v>
      </c>
    </row>
    <row r="242" spans="1:1" x14ac:dyDescent="0.35">
      <c r="A242" t="s">
        <v>0</v>
      </c>
    </row>
    <row r="243" spans="1:1" x14ac:dyDescent="0.35">
      <c r="A243" t="s">
        <v>0</v>
      </c>
    </row>
    <row r="244" spans="1:1" x14ac:dyDescent="0.35">
      <c r="A244" t="s">
        <v>0</v>
      </c>
    </row>
    <row r="245" spans="1:1" x14ac:dyDescent="0.35">
      <c r="A245" t="s">
        <v>0</v>
      </c>
    </row>
    <row r="246" spans="1:1" x14ac:dyDescent="0.35">
      <c r="A246" t="s">
        <v>0</v>
      </c>
    </row>
    <row r="247" spans="1:1" x14ac:dyDescent="0.35">
      <c r="A247" t="s">
        <v>0</v>
      </c>
    </row>
    <row r="248" spans="1:1" x14ac:dyDescent="0.35">
      <c r="A248" t="s">
        <v>0</v>
      </c>
    </row>
    <row r="249" spans="1:1" x14ac:dyDescent="0.35">
      <c r="A249" t="s">
        <v>0</v>
      </c>
    </row>
    <row r="250" spans="1:1" x14ac:dyDescent="0.35">
      <c r="A250" t="s">
        <v>0</v>
      </c>
    </row>
    <row r="251" spans="1:1" x14ac:dyDescent="0.35">
      <c r="A251" t="s">
        <v>0</v>
      </c>
    </row>
    <row r="252" spans="1:1" x14ac:dyDescent="0.35">
      <c r="A252" t="s">
        <v>0</v>
      </c>
    </row>
    <row r="253" spans="1:1" x14ac:dyDescent="0.35">
      <c r="A253" t="s">
        <v>0</v>
      </c>
    </row>
    <row r="254" spans="1:1" x14ac:dyDescent="0.35">
      <c r="A254" t="s">
        <v>0</v>
      </c>
    </row>
    <row r="255" spans="1:1" x14ac:dyDescent="0.35">
      <c r="A255" t="s">
        <v>0</v>
      </c>
    </row>
    <row r="256" spans="1:1" x14ac:dyDescent="0.35">
      <c r="A256" t="s">
        <v>0</v>
      </c>
    </row>
    <row r="257" spans="1:1" x14ac:dyDescent="0.35">
      <c r="A257" t="s">
        <v>0</v>
      </c>
    </row>
    <row r="258" spans="1:1" x14ac:dyDescent="0.35">
      <c r="A258" t="s">
        <v>0</v>
      </c>
    </row>
    <row r="259" spans="1:1" x14ac:dyDescent="0.35">
      <c r="A259" t="s">
        <v>0</v>
      </c>
    </row>
    <row r="260" spans="1:1" x14ac:dyDescent="0.35">
      <c r="A260" t="s">
        <v>0</v>
      </c>
    </row>
    <row r="261" spans="1:1" x14ac:dyDescent="0.35">
      <c r="A261" t="s">
        <v>0</v>
      </c>
    </row>
    <row r="262" spans="1:1" x14ac:dyDescent="0.35">
      <c r="A262" t="s">
        <v>0</v>
      </c>
    </row>
    <row r="263" spans="1:1" x14ac:dyDescent="0.35">
      <c r="A263" t="s">
        <v>0</v>
      </c>
    </row>
    <row r="264" spans="1:1" x14ac:dyDescent="0.35">
      <c r="A264" t="s">
        <v>0</v>
      </c>
    </row>
    <row r="265" spans="1:1" x14ac:dyDescent="0.35">
      <c r="A265" t="s">
        <v>0</v>
      </c>
    </row>
    <row r="266" spans="1:1" x14ac:dyDescent="0.35">
      <c r="A266" t="s">
        <v>0</v>
      </c>
    </row>
    <row r="267" spans="1:1" x14ac:dyDescent="0.35">
      <c r="A267" t="s">
        <v>0</v>
      </c>
    </row>
    <row r="268" spans="1:1" x14ac:dyDescent="0.35">
      <c r="A268" t="s">
        <v>0</v>
      </c>
    </row>
    <row r="269" spans="1:1" x14ac:dyDescent="0.35">
      <c r="A269" t="s">
        <v>0</v>
      </c>
    </row>
    <row r="270" spans="1:1" x14ac:dyDescent="0.35">
      <c r="A270" t="s">
        <v>0</v>
      </c>
    </row>
    <row r="271" spans="1:1" x14ac:dyDescent="0.35">
      <c r="A271" t="s">
        <v>0</v>
      </c>
    </row>
    <row r="272" spans="1:1" x14ac:dyDescent="0.35">
      <c r="A272" t="s">
        <v>0</v>
      </c>
    </row>
    <row r="273" spans="1:1" x14ac:dyDescent="0.35">
      <c r="A273" t="s">
        <v>0</v>
      </c>
    </row>
    <row r="274" spans="1:1" x14ac:dyDescent="0.35">
      <c r="A274" t="s">
        <v>0</v>
      </c>
    </row>
    <row r="275" spans="1:1" x14ac:dyDescent="0.35">
      <c r="A275" t="s">
        <v>0</v>
      </c>
    </row>
    <row r="276" spans="1:1" x14ac:dyDescent="0.35">
      <c r="A276" t="s">
        <v>0</v>
      </c>
    </row>
    <row r="277" spans="1:1" x14ac:dyDescent="0.35">
      <c r="A277" t="s">
        <v>0</v>
      </c>
    </row>
    <row r="278" spans="1:1" x14ac:dyDescent="0.35">
      <c r="A278" t="s">
        <v>0</v>
      </c>
    </row>
    <row r="279" spans="1:1" x14ac:dyDescent="0.35">
      <c r="A279" t="s">
        <v>0</v>
      </c>
    </row>
    <row r="280" spans="1:1" x14ac:dyDescent="0.35">
      <c r="A280" t="s">
        <v>0</v>
      </c>
    </row>
    <row r="281" spans="1:1" x14ac:dyDescent="0.35">
      <c r="A281" t="s">
        <v>0</v>
      </c>
    </row>
    <row r="282" spans="1:1" x14ac:dyDescent="0.35">
      <c r="A282" t="s">
        <v>0</v>
      </c>
    </row>
    <row r="283" spans="1:1" x14ac:dyDescent="0.35">
      <c r="A283" t="s">
        <v>0</v>
      </c>
    </row>
    <row r="284" spans="1:1" x14ac:dyDescent="0.35">
      <c r="A284" t="s">
        <v>0</v>
      </c>
    </row>
    <row r="285" spans="1:1" x14ac:dyDescent="0.35">
      <c r="A285" t="s">
        <v>0</v>
      </c>
    </row>
    <row r="286" spans="1:1" x14ac:dyDescent="0.35">
      <c r="A286" t="s">
        <v>0</v>
      </c>
    </row>
    <row r="287" spans="1:1" x14ac:dyDescent="0.35">
      <c r="A287" t="s">
        <v>0</v>
      </c>
    </row>
    <row r="288" spans="1:1" x14ac:dyDescent="0.35">
      <c r="A288" t="s">
        <v>0</v>
      </c>
    </row>
    <row r="289" spans="1:1" x14ac:dyDescent="0.35">
      <c r="A289" t="s">
        <v>0</v>
      </c>
    </row>
    <row r="290" spans="1:1" x14ac:dyDescent="0.35">
      <c r="A290" t="s">
        <v>0</v>
      </c>
    </row>
    <row r="291" spans="1:1" x14ac:dyDescent="0.35">
      <c r="A291" t="s">
        <v>0</v>
      </c>
    </row>
    <row r="292" spans="1:1" x14ac:dyDescent="0.35">
      <c r="A292" t="s">
        <v>0</v>
      </c>
    </row>
    <row r="293" spans="1:1" x14ac:dyDescent="0.35">
      <c r="A293" t="s">
        <v>0</v>
      </c>
    </row>
    <row r="294" spans="1:1" x14ac:dyDescent="0.35">
      <c r="A294" t="s">
        <v>0</v>
      </c>
    </row>
    <row r="295" spans="1:1" x14ac:dyDescent="0.35">
      <c r="A295" t="s">
        <v>0</v>
      </c>
    </row>
    <row r="296" spans="1:1" x14ac:dyDescent="0.35">
      <c r="A296" t="s">
        <v>0</v>
      </c>
    </row>
    <row r="297" spans="1:1" x14ac:dyDescent="0.35">
      <c r="A297" t="s">
        <v>0</v>
      </c>
    </row>
    <row r="298" spans="1:1" x14ac:dyDescent="0.35">
      <c r="A298" t="s">
        <v>0</v>
      </c>
    </row>
    <row r="299" spans="1:1" x14ac:dyDescent="0.35">
      <c r="A299" t="s">
        <v>0</v>
      </c>
    </row>
    <row r="300" spans="1:1" x14ac:dyDescent="0.35">
      <c r="A300" t="s">
        <v>0</v>
      </c>
    </row>
    <row r="301" spans="1:1" x14ac:dyDescent="0.35">
      <c r="A301" t="s">
        <v>0</v>
      </c>
    </row>
    <row r="302" spans="1:1" x14ac:dyDescent="0.35">
      <c r="A302" t="s">
        <v>0</v>
      </c>
    </row>
    <row r="303" spans="1:1" x14ac:dyDescent="0.35">
      <c r="A303" t="s">
        <v>0</v>
      </c>
    </row>
    <row r="304" spans="1:1" x14ac:dyDescent="0.35">
      <c r="A304" t="s">
        <v>0</v>
      </c>
    </row>
    <row r="305" spans="1:1" x14ac:dyDescent="0.35">
      <c r="A305" t="s">
        <v>0</v>
      </c>
    </row>
    <row r="306" spans="1:1" x14ac:dyDescent="0.35">
      <c r="A306" t="s">
        <v>0</v>
      </c>
    </row>
    <row r="307" spans="1:1" x14ac:dyDescent="0.35">
      <c r="A307" t="s">
        <v>0</v>
      </c>
    </row>
    <row r="308" spans="1:1" x14ac:dyDescent="0.35">
      <c r="A308" t="s">
        <v>0</v>
      </c>
    </row>
    <row r="309" spans="1:1" x14ac:dyDescent="0.35">
      <c r="A309" t="s">
        <v>0</v>
      </c>
    </row>
    <row r="310" spans="1:1" x14ac:dyDescent="0.35">
      <c r="A310" t="s">
        <v>0</v>
      </c>
    </row>
    <row r="311" spans="1:1" x14ac:dyDescent="0.35">
      <c r="A311" t="s">
        <v>0</v>
      </c>
    </row>
    <row r="312" spans="1:1" x14ac:dyDescent="0.35">
      <c r="A312" t="s">
        <v>0</v>
      </c>
    </row>
    <row r="313" spans="1:1" x14ac:dyDescent="0.35">
      <c r="A313" t="s">
        <v>0</v>
      </c>
    </row>
    <row r="314" spans="1:1" x14ac:dyDescent="0.35">
      <c r="A314" t="s">
        <v>0</v>
      </c>
    </row>
    <row r="315" spans="1:1" x14ac:dyDescent="0.35">
      <c r="A315" t="s">
        <v>0</v>
      </c>
    </row>
    <row r="316" spans="1:1" x14ac:dyDescent="0.35">
      <c r="A316" t="s">
        <v>0</v>
      </c>
    </row>
    <row r="317" spans="1:1" x14ac:dyDescent="0.35">
      <c r="A317" t="s">
        <v>0</v>
      </c>
    </row>
    <row r="318" spans="1:1" x14ac:dyDescent="0.35">
      <c r="A318" t="s">
        <v>0</v>
      </c>
    </row>
    <row r="319" spans="1:1" x14ac:dyDescent="0.35">
      <c r="A319" t="s">
        <v>0</v>
      </c>
    </row>
    <row r="320" spans="1:1" x14ac:dyDescent="0.35">
      <c r="A320" t="s">
        <v>0</v>
      </c>
    </row>
    <row r="321" spans="1:1" x14ac:dyDescent="0.35">
      <c r="A321" t="s">
        <v>0</v>
      </c>
    </row>
    <row r="322" spans="1:1" x14ac:dyDescent="0.35">
      <c r="A322" t="s">
        <v>0</v>
      </c>
    </row>
    <row r="323" spans="1:1" x14ac:dyDescent="0.35">
      <c r="A323" t="s">
        <v>0</v>
      </c>
    </row>
    <row r="324" spans="1:1" x14ac:dyDescent="0.35">
      <c r="A324" t="s">
        <v>0</v>
      </c>
    </row>
    <row r="325" spans="1:1" x14ac:dyDescent="0.35">
      <c r="A325" t="s">
        <v>0</v>
      </c>
    </row>
    <row r="326" spans="1:1" x14ac:dyDescent="0.35">
      <c r="A326" t="s">
        <v>0</v>
      </c>
    </row>
    <row r="327" spans="1:1" x14ac:dyDescent="0.35">
      <c r="A327" t="s">
        <v>0</v>
      </c>
    </row>
    <row r="328" spans="1:1" x14ac:dyDescent="0.35">
      <c r="A328" t="s">
        <v>0</v>
      </c>
    </row>
    <row r="329" spans="1:1" x14ac:dyDescent="0.35">
      <c r="A329" t="s">
        <v>0</v>
      </c>
    </row>
    <row r="330" spans="1:1" x14ac:dyDescent="0.35">
      <c r="A330" t="s">
        <v>0</v>
      </c>
    </row>
    <row r="331" spans="1:1" x14ac:dyDescent="0.35">
      <c r="A331" t="s">
        <v>0</v>
      </c>
    </row>
    <row r="332" spans="1:1" x14ac:dyDescent="0.35">
      <c r="A332" t="s">
        <v>0</v>
      </c>
    </row>
    <row r="333" spans="1:1" x14ac:dyDescent="0.35">
      <c r="A333" t="s">
        <v>0</v>
      </c>
    </row>
    <row r="334" spans="1:1" x14ac:dyDescent="0.35">
      <c r="A334" t="s">
        <v>0</v>
      </c>
    </row>
    <row r="335" spans="1:1" x14ac:dyDescent="0.35">
      <c r="A335" t="s">
        <v>0</v>
      </c>
    </row>
    <row r="336" spans="1:1" x14ac:dyDescent="0.35">
      <c r="A336" t="s">
        <v>0</v>
      </c>
    </row>
    <row r="337" spans="1:1" x14ac:dyDescent="0.35">
      <c r="A337" t="s">
        <v>0</v>
      </c>
    </row>
    <row r="338" spans="1:1" x14ac:dyDescent="0.35">
      <c r="A338" t="s">
        <v>0</v>
      </c>
    </row>
    <row r="339" spans="1:1" x14ac:dyDescent="0.35">
      <c r="A339" t="s">
        <v>0</v>
      </c>
    </row>
    <row r="340" spans="1:1" x14ac:dyDescent="0.35">
      <c r="A340" t="s">
        <v>0</v>
      </c>
    </row>
    <row r="341" spans="1:1" x14ac:dyDescent="0.35">
      <c r="A341" t="s">
        <v>0</v>
      </c>
    </row>
    <row r="342" spans="1:1" x14ac:dyDescent="0.35">
      <c r="A342" t="s">
        <v>0</v>
      </c>
    </row>
    <row r="343" spans="1:1" x14ac:dyDescent="0.35">
      <c r="A343" t="s">
        <v>0</v>
      </c>
    </row>
    <row r="344" spans="1:1" x14ac:dyDescent="0.35">
      <c r="A344" t="s">
        <v>0</v>
      </c>
    </row>
    <row r="345" spans="1:1" x14ac:dyDescent="0.35">
      <c r="A345" t="s">
        <v>0</v>
      </c>
    </row>
    <row r="346" spans="1:1" x14ac:dyDescent="0.35">
      <c r="A346" t="s">
        <v>0</v>
      </c>
    </row>
    <row r="347" spans="1:1" x14ac:dyDescent="0.35">
      <c r="A347" t="s">
        <v>0</v>
      </c>
    </row>
    <row r="348" spans="1:1" x14ac:dyDescent="0.35">
      <c r="A348" t="s">
        <v>0</v>
      </c>
    </row>
    <row r="349" spans="1:1" x14ac:dyDescent="0.35">
      <c r="A349" t="s">
        <v>0</v>
      </c>
    </row>
    <row r="350" spans="1:1" x14ac:dyDescent="0.35">
      <c r="A350" t="s">
        <v>0</v>
      </c>
    </row>
    <row r="351" spans="1:1" x14ac:dyDescent="0.35">
      <c r="A351" t="s">
        <v>0</v>
      </c>
    </row>
    <row r="352" spans="1:1" x14ac:dyDescent="0.35">
      <c r="A352" t="s">
        <v>0</v>
      </c>
    </row>
    <row r="353" spans="1:1" x14ac:dyDescent="0.35">
      <c r="A353" t="s">
        <v>0</v>
      </c>
    </row>
    <row r="354" spans="1:1" x14ac:dyDescent="0.35">
      <c r="A354" t="s">
        <v>0</v>
      </c>
    </row>
    <row r="355" spans="1:1" x14ac:dyDescent="0.35">
      <c r="A355" t="s">
        <v>0</v>
      </c>
    </row>
    <row r="356" spans="1:1" x14ac:dyDescent="0.35">
      <c r="A356" t="s">
        <v>0</v>
      </c>
    </row>
    <row r="357" spans="1:1" x14ac:dyDescent="0.35">
      <c r="A357" t="s">
        <v>0</v>
      </c>
    </row>
    <row r="358" spans="1:1" x14ac:dyDescent="0.35">
      <c r="A358" t="s">
        <v>0</v>
      </c>
    </row>
    <row r="359" spans="1:1" x14ac:dyDescent="0.35">
      <c r="A359" t="s">
        <v>0</v>
      </c>
    </row>
    <row r="360" spans="1:1" x14ac:dyDescent="0.35">
      <c r="A360" t="s">
        <v>0</v>
      </c>
    </row>
    <row r="361" spans="1:1" x14ac:dyDescent="0.35">
      <c r="A361" t="s">
        <v>0</v>
      </c>
    </row>
    <row r="362" spans="1:1" x14ac:dyDescent="0.35">
      <c r="A362" t="s">
        <v>0</v>
      </c>
    </row>
    <row r="363" spans="1:1" x14ac:dyDescent="0.35">
      <c r="A363" t="s">
        <v>0</v>
      </c>
    </row>
    <row r="364" spans="1:1" x14ac:dyDescent="0.35">
      <c r="A364" t="s">
        <v>0</v>
      </c>
    </row>
    <row r="365" spans="1:1" x14ac:dyDescent="0.35">
      <c r="A365" t="s">
        <v>0</v>
      </c>
    </row>
    <row r="366" spans="1:1" x14ac:dyDescent="0.35">
      <c r="A366" t="s">
        <v>0</v>
      </c>
    </row>
    <row r="367" spans="1:1" x14ac:dyDescent="0.35">
      <c r="A367" t="s">
        <v>0</v>
      </c>
    </row>
    <row r="368" spans="1:1" x14ac:dyDescent="0.35">
      <c r="A368" t="s">
        <v>0</v>
      </c>
    </row>
    <row r="369" spans="1:1" x14ac:dyDescent="0.35">
      <c r="A369" t="s">
        <v>0</v>
      </c>
    </row>
    <row r="370" spans="1:1" x14ac:dyDescent="0.35">
      <c r="A370" t="s">
        <v>0</v>
      </c>
    </row>
    <row r="371" spans="1:1" x14ac:dyDescent="0.35">
      <c r="A371" t="s">
        <v>0</v>
      </c>
    </row>
    <row r="372" spans="1:1" x14ac:dyDescent="0.35">
      <c r="A372" t="s">
        <v>0</v>
      </c>
    </row>
    <row r="373" spans="1:1" x14ac:dyDescent="0.35">
      <c r="A373" t="s">
        <v>0</v>
      </c>
    </row>
    <row r="374" spans="1:1" x14ac:dyDescent="0.35">
      <c r="A374" t="s">
        <v>0</v>
      </c>
    </row>
    <row r="375" spans="1:1" x14ac:dyDescent="0.35">
      <c r="A375" t="s">
        <v>0</v>
      </c>
    </row>
    <row r="376" spans="1:1" x14ac:dyDescent="0.35">
      <c r="A376" t="s">
        <v>0</v>
      </c>
    </row>
    <row r="377" spans="1:1" x14ac:dyDescent="0.35">
      <c r="A377" t="s">
        <v>0</v>
      </c>
    </row>
    <row r="378" spans="1:1" x14ac:dyDescent="0.35">
      <c r="A378" t="s">
        <v>0</v>
      </c>
    </row>
    <row r="379" spans="1:1" x14ac:dyDescent="0.35">
      <c r="A379" t="s">
        <v>0</v>
      </c>
    </row>
    <row r="380" spans="1:1" x14ac:dyDescent="0.35">
      <c r="A380" t="s">
        <v>0</v>
      </c>
    </row>
    <row r="381" spans="1:1" x14ac:dyDescent="0.35">
      <c r="A381" t="s">
        <v>0</v>
      </c>
    </row>
    <row r="382" spans="1:1" x14ac:dyDescent="0.35">
      <c r="A382" t="s">
        <v>0</v>
      </c>
    </row>
    <row r="383" spans="1:1" x14ac:dyDescent="0.35">
      <c r="A383" t="s">
        <v>0</v>
      </c>
    </row>
    <row r="384" spans="1:1" x14ac:dyDescent="0.35">
      <c r="A384" t="s">
        <v>0</v>
      </c>
    </row>
    <row r="385" spans="1:1" x14ac:dyDescent="0.35">
      <c r="A385" t="s">
        <v>0</v>
      </c>
    </row>
    <row r="386" spans="1:1" x14ac:dyDescent="0.35">
      <c r="A386" t="s">
        <v>0</v>
      </c>
    </row>
    <row r="387" spans="1:1" x14ac:dyDescent="0.35">
      <c r="A387" t="s">
        <v>0</v>
      </c>
    </row>
    <row r="388" spans="1:1" x14ac:dyDescent="0.35">
      <c r="A388" t="s">
        <v>0</v>
      </c>
    </row>
    <row r="389" spans="1:1" x14ac:dyDescent="0.35">
      <c r="A389" t="s">
        <v>0</v>
      </c>
    </row>
    <row r="390" spans="1:1" x14ac:dyDescent="0.35">
      <c r="A390" t="s">
        <v>0</v>
      </c>
    </row>
    <row r="391" spans="1:1" x14ac:dyDescent="0.35">
      <c r="A391" t="s">
        <v>0</v>
      </c>
    </row>
    <row r="392" spans="1:1" x14ac:dyDescent="0.35">
      <c r="A392" t="s">
        <v>0</v>
      </c>
    </row>
    <row r="393" spans="1:1" x14ac:dyDescent="0.35">
      <c r="A393" t="s">
        <v>0</v>
      </c>
    </row>
    <row r="394" spans="1:1" x14ac:dyDescent="0.35">
      <c r="A394" t="s">
        <v>0</v>
      </c>
    </row>
    <row r="395" spans="1:1" x14ac:dyDescent="0.35">
      <c r="A395" t="s">
        <v>0</v>
      </c>
    </row>
    <row r="396" spans="1:1" x14ac:dyDescent="0.35">
      <c r="A396" t="s">
        <v>0</v>
      </c>
    </row>
    <row r="397" spans="1:1" x14ac:dyDescent="0.35">
      <c r="A397" t="s">
        <v>0</v>
      </c>
    </row>
    <row r="398" spans="1:1" x14ac:dyDescent="0.35">
      <c r="A398" t="s">
        <v>0</v>
      </c>
    </row>
    <row r="399" spans="1:1" x14ac:dyDescent="0.35">
      <c r="A399" t="s">
        <v>0</v>
      </c>
    </row>
    <row r="400" spans="1:1" x14ac:dyDescent="0.35">
      <c r="A400" t="s">
        <v>0</v>
      </c>
    </row>
    <row r="401" spans="1:1" x14ac:dyDescent="0.35">
      <c r="A401" t="s">
        <v>0</v>
      </c>
    </row>
    <row r="402" spans="1:1" x14ac:dyDescent="0.35">
      <c r="A402" t="s">
        <v>0</v>
      </c>
    </row>
    <row r="403" spans="1:1" x14ac:dyDescent="0.35">
      <c r="A403" t="s">
        <v>0</v>
      </c>
    </row>
    <row r="404" spans="1:1" x14ac:dyDescent="0.35">
      <c r="A404" t="s">
        <v>0</v>
      </c>
    </row>
    <row r="405" spans="1:1" x14ac:dyDescent="0.35">
      <c r="A405" t="s">
        <v>0</v>
      </c>
    </row>
    <row r="406" spans="1:1" x14ac:dyDescent="0.35">
      <c r="A406" t="s">
        <v>0</v>
      </c>
    </row>
    <row r="407" spans="1:1" x14ac:dyDescent="0.35">
      <c r="A407" t="s">
        <v>0</v>
      </c>
    </row>
    <row r="408" spans="1:1" x14ac:dyDescent="0.35">
      <c r="A408" t="s">
        <v>0</v>
      </c>
    </row>
    <row r="409" spans="1:1" x14ac:dyDescent="0.35">
      <c r="A409" t="s">
        <v>0</v>
      </c>
    </row>
    <row r="410" spans="1:1" x14ac:dyDescent="0.35">
      <c r="A410" t="s">
        <v>0</v>
      </c>
    </row>
    <row r="411" spans="1:1" x14ac:dyDescent="0.35">
      <c r="A411" t="s">
        <v>0</v>
      </c>
    </row>
    <row r="412" spans="1:1" x14ac:dyDescent="0.35">
      <c r="A412" t="s">
        <v>0</v>
      </c>
    </row>
    <row r="413" spans="1:1" x14ac:dyDescent="0.35">
      <c r="A413" t="s">
        <v>0</v>
      </c>
    </row>
    <row r="414" spans="1:1" x14ac:dyDescent="0.35">
      <c r="A414" t="s">
        <v>0</v>
      </c>
    </row>
    <row r="415" spans="1:1" x14ac:dyDescent="0.35">
      <c r="A415" t="s">
        <v>0</v>
      </c>
    </row>
    <row r="416" spans="1:1" x14ac:dyDescent="0.35">
      <c r="A416" t="s">
        <v>0</v>
      </c>
    </row>
    <row r="417" spans="1:1" x14ac:dyDescent="0.35">
      <c r="A417" t="s">
        <v>0</v>
      </c>
    </row>
    <row r="418" spans="1:1" x14ac:dyDescent="0.35">
      <c r="A418" t="s">
        <v>0</v>
      </c>
    </row>
    <row r="419" spans="1:1" x14ac:dyDescent="0.35">
      <c r="A419" t="s">
        <v>0</v>
      </c>
    </row>
    <row r="420" spans="1:1" x14ac:dyDescent="0.35">
      <c r="A420" t="s">
        <v>0</v>
      </c>
    </row>
    <row r="421" spans="1:1" x14ac:dyDescent="0.35">
      <c r="A421" t="s">
        <v>0</v>
      </c>
    </row>
    <row r="422" spans="1:1" x14ac:dyDescent="0.35">
      <c r="A422" t="s">
        <v>0</v>
      </c>
    </row>
    <row r="423" spans="1:1" x14ac:dyDescent="0.35">
      <c r="A423" t="s">
        <v>0</v>
      </c>
    </row>
    <row r="424" spans="1:1" x14ac:dyDescent="0.35">
      <c r="A424" t="s">
        <v>0</v>
      </c>
    </row>
    <row r="425" spans="1:1" x14ac:dyDescent="0.35">
      <c r="A425" t="s">
        <v>0</v>
      </c>
    </row>
    <row r="426" spans="1:1" x14ac:dyDescent="0.35">
      <c r="A426" t="s">
        <v>0</v>
      </c>
    </row>
    <row r="427" spans="1:1" x14ac:dyDescent="0.35">
      <c r="A427" t="s">
        <v>0</v>
      </c>
    </row>
    <row r="428" spans="1:1" x14ac:dyDescent="0.35">
      <c r="A428" t="s">
        <v>0</v>
      </c>
    </row>
    <row r="429" spans="1:1" x14ac:dyDescent="0.35">
      <c r="A429" t="s">
        <v>0</v>
      </c>
    </row>
    <row r="430" spans="1:1" x14ac:dyDescent="0.35">
      <c r="A430" t="s">
        <v>0</v>
      </c>
    </row>
    <row r="431" spans="1:1" x14ac:dyDescent="0.35">
      <c r="A431" t="s">
        <v>0</v>
      </c>
    </row>
    <row r="432" spans="1:1" x14ac:dyDescent="0.35">
      <c r="A432" t="s">
        <v>0</v>
      </c>
    </row>
    <row r="433" spans="1:1" x14ac:dyDescent="0.35">
      <c r="A433" t="s">
        <v>0</v>
      </c>
    </row>
    <row r="434" spans="1:1" x14ac:dyDescent="0.35">
      <c r="A434" t="s">
        <v>0</v>
      </c>
    </row>
    <row r="435" spans="1:1" x14ac:dyDescent="0.35">
      <c r="A435" t="s">
        <v>0</v>
      </c>
    </row>
    <row r="436" spans="1:1" x14ac:dyDescent="0.35">
      <c r="A436" t="s">
        <v>0</v>
      </c>
    </row>
    <row r="437" spans="1:1" x14ac:dyDescent="0.35">
      <c r="A437" t="s">
        <v>0</v>
      </c>
    </row>
    <row r="438" spans="1:1" x14ac:dyDescent="0.35">
      <c r="A438" t="s">
        <v>0</v>
      </c>
    </row>
    <row r="439" spans="1:1" x14ac:dyDescent="0.35">
      <c r="A439" t="s">
        <v>0</v>
      </c>
    </row>
    <row r="440" spans="1:1" x14ac:dyDescent="0.35">
      <c r="A440" t="s">
        <v>0</v>
      </c>
    </row>
    <row r="441" spans="1:1" x14ac:dyDescent="0.35">
      <c r="A441" t="s">
        <v>0</v>
      </c>
    </row>
    <row r="442" spans="1:1" x14ac:dyDescent="0.35">
      <c r="A442" t="s">
        <v>0</v>
      </c>
    </row>
    <row r="443" spans="1:1" x14ac:dyDescent="0.35">
      <c r="A443" t="s">
        <v>0</v>
      </c>
    </row>
    <row r="444" spans="1:1" x14ac:dyDescent="0.35">
      <c r="A444" t="s">
        <v>0</v>
      </c>
    </row>
    <row r="445" spans="1:1" x14ac:dyDescent="0.35">
      <c r="A445" t="s">
        <v>0</v>
      </c>
    </row>
    <row r="446" spans="1:1" x14ac:dyDescent="0.35">
      <c r="A446" t="s">
        <v>0</v>
      </c>
    </row>
    <row r="447" spans="1:1" x14ac:dyDescent="0.35">
      <c r="A447" t="s">
        <v>0</v>
      </c>
    </row>
    <row r="448" spans="1:1" x14ac:dyDescent="0.35">
      <c r="A448" t="s">
        <v>0</v>
      </c>
    </row>
    <row r="449" spans="1:1" x14ac:dyDescent="0.35">
      <c r="A449" t="s">
        <v>0</v>
      </c>
    </row>
    <row r="450" spans="1:1" x14ac:dyDescent="0.35">
      <c r="A450" t="s">
        <v>0</v>
      </c>
    </row>
    <row r="451" spans="1:1" x14ac:dyDescent="0.35">
      <c r="A451" t="s">
        <v>0</v>
      </c>
    </row>
    <row r="452" spans="1:1" x14ac:dyDescent="0.35">
      <c r="A452" t="s">
        <v>0</v>
      </c>
    </row>
    <row r="453" spans="1:1" x14ac:dyDescent="0.35">
      <c r="A453" t="s">
        <v>0</v>
      </c>
    </row>
    <row r="454" spans="1:1" x14ac:dyDescent="0.35">
      <c r="A454" t="s">
        <v>0</v>
      </c>
    </row>
    <row r="455" spans="1:1" x14ac:dyDescent="0.35">
      <c r="A455" t="s">
        <v>0</v>
      </c>
    </row>
    <row r="456" spans="1:1" x14ac:dyDescent="0.35">
      <c r="A456" t="s">
        <v>0</v>
      </c>
    </row>
    <row r="457" spans="1:1" x14ac:dyDescent="0.35">
      <c r="A457" t="s">
        <v>0</v>
      </c>
    </row>
    <row r="458" spans="1:1" x14ac:dyDescent="0.35">
      <c r="A458" t="s">
        <v>0</v>
      </c>
    </row>
    <row r="459" spans="1:1" x14ac:dyDescent="0.35">
      <c r="A459" t="s">
        <v>0</v>
      </c>
    </row>
    <row r="460" spans="1:1" x14ac:dyDescent="0.35">
      <c r="A460" t="s">
        <v>0</v>
      </c>
    </row>
    <row r="461" spans="1:1" x14ac:dyDescent="0.35">
      <c r="A461" t="s">
        <v>0</v>
      </c>
    </row>
    <row r="462" spans="1:1" x14ac:dyDescent="0.35">
      <c r="A462" t="s">
        <v>0</v>
      </c>
    </row>
    <row r="463" spans="1:1" x14ac:dyDescent="0.35">
      <c r="A463" t="s">
        <v>0</v>
      </c>
    </row>
    <row r="464" spans="1:1" x14ac:dyDescent="0.35">
      <c r="A464" t="s">
        <v>0</v>
      </c>
    </row>
    <row r="465" spans="1:1" x14ac:dyDescent="0.35">
      <c r="A465" t="s">
        <v>0</v>
      </c>
    </row>
    <row r="466" spans="1:1" x14ac:dyDescent="0.35">
      <c r="A466" t="s">
        <v>0</v>
      </c>
    </row>
    <row r="467" spans="1:1" x14ac:dyDescent="0.35">
      <c r="A467" t="s">
        <v>0</v>
      </c>
    </row>
    <row r="468" spans="1:1" x14ac:dyDescent="0.35">
      <c r="A468" t="s">
        <v>0</v>
      </c>
    </row>
    <row r="469" spans="1:1" x14ac:dyDescent="0.35">
      <c r="A469" t="s">
        <v>0</v>
      </c>
    </row>
    <row r="470" spans="1:1" x14ac:dyDescent="0.35">
      <c r="A470" t="s">
        <v>0</v>
      </c>
    </row>
    <row r="471" spans="1:1" x14ac:dyDescent="0.35">
      <c r="A471" t="s">
        <v>0</v>
      </c>
    </row>
    <row r="472" spans="1:1" x14ac:dyDescent="0.35">
      <c r="A472" t="s">
        <v>0</v>
      </c>
    </row>
    <row r="473" spans="1:1" x14ac:dyDescent="0.35">
      <c r="A473" t="s">
        <v>0</v>
      </c>
    </row>
    <row r="474" spans="1:1" x14ac:dyDescent="0.35">
      <c r="A474" t="s">
        <v>0</v>
      </c>
    </row>
    <row r="475" spans="1:1" x14ac:dyDescent="0.35">
      <c r="A475" t="s">
        <v>0</v>
      </c>
    </row>
    <row r="476" spans="1:1" x14ac:dyDescent="0.35">
      <c r="A476" t="s">
        <v>0</v>
      </c>
    </row>
    <row r="477" spans="1:1" x14ac:dyDescent="0.35">
      <c r="A477" t="s">
        <v>0</v>
      </c>
    </row>
    <row r="478" spans="1:1" x14ac:dyDescent="0.35">
      <c r="A478" t="s">
        <v>0</v>
      </c>
    </row>
    <row r="479" spans="1:1" x14ac:dyDescent="0.35">
      <c r="A479" t="s">
        <v>0</v>
      </c>
    </row>
    <row r="480" spans="1:1" x14ac:dyDescent="0.35">
      <c r="A480" t="s">
        <v>0</v>
      </c>
    </row>
    <row r="481" spans="1:1" x14ac:dyDescent="0.35">
      <c r="A481" t="s">
        <v>0</v>
      </c>
    </row>
    <row r="482" spans="1:1" x14ac:dyDescent="0.35">
      <c r="A482" t="s">
        <v>0</v>
      </c>
    </row>
    <row r="483" spans="1:1" x14ac:dyDescent="0.35">
      <c r="A483" t="s">
        <v>0</v>
      </c>
    </row>
    <row r="484" spans="1:1" x14ac:dyDescent="0.35">
      <c r="A484" t="s">
        <v>0</v>
      </c>
    </row>
    <row r="485" spans="1:1" x14ac:dyDescent="0.35">
      <c r="A485" t="s">
        <v>0</v>
      </c>
    </row>
    <row r="486" spans="1:1" x14ac:dyDescent="0.35">
      <c r="A486" t="s">
        <v>0</v>
      </c>
    </row>
    <row r="487" spans="1:1" x14ac:dyDescent="0.35">
      <c r="A487" t="s">
        <v>0</v>
      </c>
    </row>
    <row r="488" spans="1:1" x14ac:dyDescent="0.35">
      <c r="A488" t="s">
        <v>0</v>
      </c>
    </row>
    <row r="489" spans="1:1" x14ac:dyDescent="0.35">
      <c r="A489" t="s">
        <v>0</v>
      </c>
    </row>
    <row r="490" spans="1:1" x14ac:dyDescent="0.35">
      <c r="A490" t="s">
        <v>0</v>
      </c>
    </row>
    <row r="491" spans="1:1" x14ac:dyDescent="0.35">
      <c r="A491" t="s">
        <v>0</v>
      </c>
    </row>
    <row r="492" spans="1:1" x14ac:dyDescent="0.35">
      <c r="A492" t="s">
        <v>0</v>
      </c>
    </row>
    <row r="493" spans="1:1" x14ac:dyDescent="0.35">
      <c r="A493" t="s">
        <v>0</v>
      </c>
    </row>
    <row r="494" spans="1:1" x14ac:dyDescent="0.35">
      <c r="A494" t="s">
        <v>0</v>
      </c>
    </row>
    <row r="495" spans="1:1" x14ac:dyDescent="0.35">
      <c r="A495" t="s">
        <v>0</v>
      </c>
    </row>
    <row r="496" spans="1:1" x14ac:dyDescent="0.35">
      <c r="A496" t="s">
        <v>0</v>
      </c>
    </row>
    <row r="497" spans="1:1" x14ac:dyDescent="0.35">
      <c r="A497" t="s">
        <v>0</v>
      </c>
    </row>
    <row r="498" spans="1:1" x14ac:dyDescent="0.35">
      <c r="A498" t="s">
        <v>0</v>
      </c>
    </row>
    <row r="499" spans="1:1" x14ac:dyDescent="0.35">
      <c r="A499" t="s">
        <v>0</v>
      </c>
    </row>
    <row r="500" spans="1:1" x14ac:dyDescent="0.35">
      <c r="A500" t="s">
        <v>0</v>
      </c>
    </row>
    <row r="501" spans="1:1" x14ac:dyDescent="0.35">
      <c r="A501" t="s">
        <v>0</v>
      </c>
    </row>
    <row r="502" spans="1:1" x14ac:dyDescent="0.35">
      <c r="A502" t="s">
        <v>0</v>
      </c>
    </row>
    <row r="503" spans="1:1" x14ac:dyDescent="0.35">
      <c r="A503" t="s">
        <v>0</v>
      </c>
    </row>
    <row r="504" spans="1:1" x14ac:dyDescent="0.35">
      <c r="A504" t="s">
        <v>0</v>
      </c>
    </row>
    <row r="505" spans="1:1" x14ac:dyDescent="0.35">
      <c r="A505" t="s">
        <v>0</v>
      </c>
    </row>
    <row r="506" spans="1:1" x14ac:dyDescent="0.35">
      <c r="A506" t="s">
        <v>0</v>
      </c>
    </row>
    <row r="507" spans="1:1" x14ac:dyDescent="0.35">
      <c r="A507" t="s">
        <v>0</v>
      </c>
    </row>
    <row r="508" spans="1:1" x14ac:dyDescent="0.35">
      <c r="A508" t="s">
        <v>0</v>
      </c>
    </row>
    <row r="509" spans="1:1" x14ac:dyDescent="0.35">
      <c r="A509" t="s">
        <v>0</v>
      </c>
    </row>
    <row r="510" spans="1:1" x14ac:dyDescent="0.35">
      <c r="A510" t="s">
        <v>0</v>
      </c>
    </row>
    <row r="511" spans="1:1" x14ac:dyDescent="0.35">
      <c r="A511" t="s">
        <v>0</v>
      </c>
    </row>
    <row r="512" spans="1:1" x14ac:dyDescent="0.35">
      <c r="A512" t="s">
        <v>0</v>
      </c>
    </row>
    <row r="513" spans="1:1" x14ac:dyDescent="0.35">
      <c r="A513" t="s">
        <v>0</v>
      </c>
    </row>
    <row r="514" spans="1:1" x14ac:dyDescent="0.35">
      <c r="A514" t="s">
        <v>0</v>
      </c>
    </row>
    <row r="515" spans="1:1" x14ac:dyDescent="0.35">
      <c r="A515" t="s">
        <v>0</v>
      </c>
    </row>
    <row r="516" spans="1:1" x14ac:dyDescent="0.35">
      <c r="A516" t="s">
        <v>0</v>
      </c>
    </row>
    <row r="517" spans="1:1" x14ac:dyDescent="0.35">
      <c r="A517" t="s">
        <v>0</v>
      </c>
    </row>
    <row r="518" spans="1:1" x14ac:dyDescent="0.35">
      <c r="A518" t="s">
        <v>0</v>
      </c>
    </row>
    <row r="519" spans="1:1" x14ac:dyDescent="0.35">
      <c r="A519" t="s">
        <v>0</v>
      </c>
    </row>
    <row r="520" spans="1:1" x14ac:dyDescent="0.35">
      <c r="A520" t="s">
        <v>0</v>
      </c>
    </row>
    <row r="521" spans="1:1" x14ac:dyDescent="0.35">
      <c r="A521" t="s">
        <v>0</v>
      </c>
    </row>
    <row r="522" spans="1:1" x14ac:dyDescent="0.35">
      <c r="A522" t="s">
        <v>0</v>
      </c>
    </row>
    <row r="523" spans="1:1" x14ac:dyDescent="0.35">
      <c r="A523" t="s">
        <v>0</v>
      </c>
    </row>
    <row r="524" spans="1:1" x14ac:dyDescent="0.35">
      <c r="A524" t="s">
        <v>0</v>
      </c>
    </row>
    <row r="525" spans="1:1" x14ac:dyDescent="0.35">
      <c r="A525" t="s">
        <v>0</v>
      </c>
    </row>
    <row r="526" spans="1:1" x14ac:dyDescent="0.35">
      <c r="A526" t="s">
        <v>0</v>
      </c>
    </row>
    <row r="527" spans="1:1" x14ac:dyDescent="0.35">
      <c r="A527" t="s">
        <v>0</v>
      </c>
    </row>
    <row r="528" spans="1:1" x14ac:dyDescent="0.35">
      <c r="A528" t="s">
        <v>0</v>
      </c>
    </row>
    <row r="529" spans="1:1" x14ac:dyDescent="0.35">
      <c r="A529" t="s">
        <v>0</v>
      </c>
    </row>
    <row r="530" spans="1:1" x14ac:dyDescent="0.35">
      <c r="A530" t="s">
        <v>0</v>
      </c>
    </row>
    <row r="531" spans="1:1" x14ac:dyDescent="0.35">
      <c r="A531" t="s">
        <v>0</v>
      </c>
    </row>
    <row r="532" spans="1:1" x14ac:dyDescent="0.35">
      <c r="A532" t="s">
        <v>0</v>
      </c>
    </row>
    <row r="533" spans="1:1" x14ac:dyDescent="0.35">
      <c r="A533" t="s">
        <v>0</v>
      </c>
    </row>
    <row r="534" spans="1:1" x14ac:dyDescent="0.35">
      <c r="A534" t="s">
        <v>0</v>
      </c>
    </row>
    <row r="535" spans="1:1" x14ac:dyDescent="0.35">
      <c r="A535" t="s">
        <v>0</v>
      </c>
    </row>
    <row r="536" spans="1:1" x14ac:dyDescent="0.35">
      <c r="A536" t="s">
        <v>0</v>
      </c>
    </row>
    <row r="537" spans="1:1" x14ac:dyDescent="0.35">
      <c r="A537" t="s">
        <v>0</v>
      </c>
    </row>
    <row r="538" spans="1:1" x14ac:dyDescent="0.35">
      <c r="A538" t="s">
        <v>0</v>
      </c>
    </row>
    <row r="539" spans="1:1" x14ac:dyDescent="0.35">
      <c r="A539" t="s">
        <v>0</v>
      </c>
    </row>
    <row r="540" spans="1:1" x14ac:dyDescent="0.35">
      <c r="A540" t="s">
        <v>0</v>
      </c>
    </row>
    <row r="541" spans="1:1" x14ac:dyDescent="0.35">
      <c r="A541" t="s">
        <v>0</v>
      </c>
    </row>
    <row r="542" spans="1:1" x14ac:dyDescent="0.35">
      <c r="A542" t="s">
        <v>0</v>
      </c>
    </row>
    <row r="543" spans="1:1" x14ac:dyDescent="0.35">
      <c r="A543" t="s">
        <v>0</v>
      </c>
    </row>
    <row r="544" spans="1:1" x14ac:dyDescent="0.35">
      <c r="A544" t="s">
        <v>0</v>
      </c>
    </row>
    <row r="545" spans="1:1" x14ac:dyDescent="0.35">
      <c r="A545" t="s">
        <v>0</v>
      </c>
    </row>
    <row r="546" spans="1:1" x14ac:dyDescent="0.35">
      <c r="A546" t="s">
        <v>0</v>
      </c>
    </row>
    <row r="547" spans="1:1" x14ac:dyDescent="0.35">
      <c r="A547" t="s">
        <v>0</v>
      </c>
    </row>
    <row r="548" spans="1:1" x14ac:dyDescent="0.35">
      <c r="A548" t="s">
        <v>0</v>
      </c>
    </row>
    <row r="549" spans="1:1" x14ac:dyDescent="0.35">
      <c r="A549" t="s">
        <v>0</v>
      </c>
    </row>
    <row r="550" spans="1:1" x14ac:dyDescent="0.35">
      <c r="A550" t="s">
        <v>0</v>
      </c>
    </row>
    <row r="551" spans="1:1" x14ac:dyDescent="0.35">
      <c r="A551" t="s">
        <v>0</v>
      </c>
    </row>
    <row r="552" spans="1:1" x14ac:dyDescent="0.35">
      <c r="A552" t="s">
        <v>0</v>
      </c>
    </row>
    <row r="553" spans="1:1" x14ac:dyDescent="0.35">
      <c r="A553" t="s">
        <v>0</v>
      </c>
    </row>
    <row r="554" spans="1:1" x14ac:dyDescent="0.35">
      <c r="A554" t="s">
        <v>0</v>
      </c>
    </row>
    <row r="555" spans="1:1" x14ac:dyDescent="0.35">
      <c r="A555" t="s">
        <v>0</v>
      </c>
    </row>
    <row r="556" spans="1:1" x14ac:dyDescent="0.35">
      <c r="A556" t="s">
        <v>0</v>
      </c>
    </row>
    <row r="557" spans="1:1" x14ac:dyDescent="0.35">
      <c r="A557" t="s">
        <v>0</v>
      </c>
    </row>
    <row r="558" spans="1:1" x14ac:dyDescent="0.35">
      <c r="A558" t="s">
        <v>0</v>
      </c>
    </row>
    <row r="559" spans="1:1" x14ac:dyDescent="0.35">
      <c r="A559" t="s">
        <v>0</v>
      </c>
    </row>
    <row r="560" spans="1:1" x14ac:dyDescent="0.35">
      <c r="A560" t="s">
        <v>0</v>
      </c>
    </row>
    <row r="561" spans="1:1" x14ac:dyDescent="0.35">
      <c r="A561" t="s">
        <v>0</v>
      </c>
    </row>
    <row r="562" spans="1:1" x14ac:dyDescent="0.35">
      <c r="A562" t="s">
        <v>0</v>
      </c>
    </row>
    <row r="563" spans="1:1" x14ac:dyDescent="0.35">
      <c r="A563" t="s">
        <v>0</v>
      </c>
    </row>
    <row r="564" spans="1:1" x14ac:dyDescent="0.35">
      <c r="A564" t="s">
        <v>0</v>
      </c>
    </row>
    <row r="565" spans="1:1" x14ac:dyDescent="0.35">
      <c r="A565" t="s">
        <v>0</v>
      </c>
    </row>
    <row r="566" spans="1:1" x14ac:dyDescent="0.35">
      <c r="A566" t="s">
        <v>0</v>
      </c>
    </row>
    <row r="567" spans="1:1" x14ac:dyDescent="0.35">
      <c r="A567" t="s">
        <v>0</v>
      </c>
    </row>
    <row r="568" spans="1:1" x14ac:dyDescent="0.35">
      <c r="A568" t="s">
        <v>0</v>
      </c>
    </row>
    <row r="569" spans="1:1" x14ac:dyDescent="0.35">
      <c r="A569" t="s">
        <v>0</v>
      </c>
    </row>
    <row r="570" spans="1:1" x14ac:dyDescent="0.35">
      <c r="A570" t="s">
        <v>0</v>
      </c>
    </row>
    <row r="571" spans="1:1" x14ac:dyDescent="0.35">
      <c r="A571" t="s">
        <v>0</v>
      </c>
    </row>
    <row r="572" spans="1:1" x14ac:dyDescent="0.35">
      <c r="A572" t="s">
        <v>0</v>
      </c>
    </row>
    <row r="573" spans="1:1" x14ac:dyDescent="0.35">
      <c r="A573" t="s">
        <v>0</v>
      </c>
    </row>
    <row r="574" spans="1:1" x14ac:dyDescent="0.35">
      <c r="A574" t="s">
        <v>0</v>
      </c>
    </row>
    <row r="575" spans="1:1" x14ac:dyDescent="0.35">
      <c r="A575" t="s">
        <v>0</v>
      </c>
    </row>
    <row r="576" spans="1:1" x14ac:dyDescent="0.35">
      <c r="A576" t="s">
        <v>0</v>
      </c>
    </row>
    <row r="577" spans="1:1" x14ac:dyDescent="0.35">
      <c r="A577" t="s">
        <v>0</v>
      </c>
    </row>
    <row r="578" spans="1:1" x14ac:dyDescent="0.35">
      <c r="A578" t="s">
        <v>0</v>
      </c>
    </row>
    <row r="579" spans="1:1" x14ac:dyDescent="0.35">
      <c r="A579" t="s">
        <v>0</v>
      </c>
    </row>
    <row r="580" spans="1:1" x14ac:dyDescent="0.35">
      <c r="A580" t="s">
        <v>0</v>
      </c>
    </row>
    <row r="581" spans="1:1" x14ac:dyDescent="0.35">
      <c r="A581" t="s">
        <v>0</v>
      </c>
    </row>
    <row r="582" spans="1:1" x14ac:dyDescent="0.35">
      <c r="A582" t="s">
        <v>0</v>
      </c>
    </row>
    <row r="583" spans="1:1" x14ac:dyDescent="0.35">
      <c r="A583" t="s">
        <v>0</v>
      </c>
    </row>
    <row r="584" spans="1:1" x14ac:dyDescent="0.35">
      <c r="A584" t="s">
        <v>0</v>
      </c>
    </row>
    <row r="585" spans="1:1" x14ac:dyDescent="0.35">
      <c r="A585" t="s">
        <v>0</v>
      </c>
    </row>
    <row r="586" spans="1:1" x14ac:dyDescent="0.35">
      <c r="A586" t="s">
        <v>0</v>
      </c>
    </row>
    <row r="587" spans="1:1" x14ac:dyDescent="0.35">
      <c r="A587" t="s">
        <v>0</v>
      </c>
    </row>
    <row r="588" spans="1:1" x14ac:dyDescent="0.35">
      <c r="A588" t="s">
        <v>0</v>
      </c>
    </row>
    <row r="589" spans="1:1" x14ac:dyDescent="0.35">
      <c r="A589" t="s">
        <v>0</v>
      </c>
    </row>
    <row r="590" spans="1:1" x14ac:dyDescent="0.35">
      <c r="A590" t="s">
        <v>0</v>
      </c>
    </row>
    <row r="591" spans="1:1" x14ac:dyDescent="0.35">
      <c r="A591" t="s">
        <v>0</v>
      </c>
    </row>
    <row r="592" spans="1:1" x14ac:dyDescent="0.35">
      <c r="A592" t="s">
        <v>0</v>
      </c>
    </row>
    <row r="593" spans="1:1" x14ac:dyDescent="0.35">
      <c r="A593" t="s">
        <v>0</v>
      </c>
    </row>
    <row r="594" spans="1:1" x14ac:dyDescent="0.35">
      <c r="A594" t="s">
        <v>0</v>
      </c>
    </row>
    <row r="595" spans="1:1" x14ac:dyDescent="0.35">
      <c r="A595" t="s">
        <v>0</v>
      </c>
    </row>
    <row r="596" spans="1:1" x14ac:dyDescent="0.35">
      <c r="A596" t="s">
        <v>0</v>
      </c>
    </row>
    <row r="597" spans="1:1" x14ac:dyDescent="0.35">
      <c r="A597" t="s">
        <v>0</v>
      </c>
    </row>
    <row r="598" spans="1:1" x14ac:dyDescent="0.35">
      <c r="A598" t="s">
        <v>0</v>
      </c>
    </row>
    <row r="599" spans="1:1" x14ac:dyDescent="0.35">
      <c r="A599" t="s">
        <v>0</v>
      </c>
    </row>
    <row r="600" spans="1:1" x14ac:dyDescent="0.35">
      <c r="A600" t="s">
        <v>0</v>
      </c>
    </row>
    <row r="601" spans="1:1" x14ac:dyDescent="0.35">
      <c r="A601" t="s">
        <v>0</v>
      </c>
    </row>
    <row r="602" spans="1:1" x14ac:dyDescent="0.35">
      <c r="A602" t="s">
        <v>0</v>
      </c>
    </row>
    <row r="603" spans="1:1" x14ac:dyDescent="0.35">
      <c r="A603" t="s">
        <v>0</v>
      </c>
    </row>
    <row r="604" spans="1:1" x14ac:dyDescent="0.35">
      <c r="A604" t="s">
        <v>0</v>
      </c>
    </row>
    <row r="605" spans="1:1" x14ac:dyDescent="0.35">
      <c r="A605" t="s">
        <v>0</v>
      </c>
    </row>
    <row r="606" spans="1:1" x14ac:dyDescent="0.35">
      <c r="A606" t="s">
        <v>0</v>
      </c>
    </row>
    <row r="607" spans="1:1" x14ac:dyDescent="0.35">
      <c r="A607" t="s">
        <v>0</v>
      </c>
    </row>
    <row r="608" spans="1:1" x14ac:dyDescent="0.35">
      <c r="A608" t="s">
        <v>0</v>
      </c>
    </row>
    <row r="609" spans="1:1" x14ac:dyDescent="0.35">
      <c r="A609" t="s">
        <v>0</v>
      </c>
    </row>
    <row r="610" spans="1:1" x14ac:dyDescent="0.35">
      <c r="A610" t="s">
        <v>0</v>
      </c>
    </row>
    <row r="611" spans="1:1" x14ac:dyDescent="0.35">
      <c r="A611" t="s">
        <v>0</v>
      </c>
    </row>
    <row r="612" spans="1:1" x14ac:dyDescent="0.35">
      <c r="A612" t="s">
        <v>0</v>
      </c>
    </row>
    <row r="613" spans="1:1" x14ac:dyDescent="0.35">
      <c r="A613" t="s">
        <v>0</v>
      </c>
    </row>
    <row r="614" spans="1:1" x14ac:dyDescent="0.35">
      <c r="A614" t="s">
        <v>0</v>
      </c>
    </row>
    <row r="615" spans="1:1" x14ac:dyDescent="0.35">
      <c r="A615" t="s">
        <v>0</v>
      </c>
    </row>
    <row r="616" spans="1:1" x14ac:dyDescent="0.35">
      <c r="A616" t="s">
        <v>0</v>
      </c>
    </row>
    <row r="617" spans="1:1" x14ac:dyDescent="0.35">
      <c r="A617" t="s">
        <v>0</v>
      </c>
    </row>
    <row r="618" spans="1:1" x14ac:dyDescent="0.35">
      <c r="A618" t="s">
        <v>0</v>
      </c>
    </row>
    <row r="619" spans="1:1" x14ac:dyDescent="0.35">
      <c r="A619" t="s">
        <v>0</v>
      </c>
    </row>
    <row r="620" spans="1:1" x14ac:dyDescent="0.35">
      <c r="A620" t="s">
        <v>0</v>
      </c>
    </row>
    <row r="621" spans="1:1" x14ac:dyDescent="0.35">
      <c r="A621" t="s">
        <v>0</v>
      </c>
    </row>
    <row r="622" spans="1:1" x14ac:dyDescent="0.35">
      <c r="A622" t="s">
        <v>0</v>
      </c>
    </row>
    <row r="623" spans="1:1" x14ac:dyDescent="0.35">
      <c r="A623" t="s">
        <v>0</v>
      </c>
    </row>
    <row r="624" spans="1:1" x14ac:dyDescent="0.35">
      <c r="A624" t="s">
        <v>0</v>
      </c>
    </row>
    <row r="625" spans="1:1" x14ac:dyDescent="0.35">
      <c r="A625" t="s">
        <v>0</v>
      </c>
    </row>
    <row r="626" spans="1:1" x14ac:dyDescent="0.35">
      <c r="A626" t="s">
        <v>0</v>
      </c>
    </row>
    <row r="627" spans="1:1" x14ac:dyDescent="0.35">
      <c r="A627" t="s">
        <v>0</v>
      </c>
    </row>
    <row r="628" spans="1:1" x14ac:dyDescent="0.35">
      <c r="A628" t="s">
        <v>0</v>
      </c>
    </row>
    <row r="629" spans="1:1" x14ac:dyDescent="0.35">
      <c r="A629" t="s">
        <v>0</v>
      </c>
    </row>
    <row r="630" spans="1:1" x14ac:dyDescent="0.35">
      <c r="A630" t="s">
        <v>0</v>
      </c>
    </row>
    <row r="631" spans="1:1" x14ac:dyDescent="0.35">
      <c r="A631" t="s">
        <v>0</v>
      </c>
    </row>
    <row r="632" spans="1:1" x14ac:dyDescent="0.35">
      <c r="A632" t="s">
        <v>0</v>
      </c>
    </row>
    <row r="633" spans="1:1" x14ac:dyDescent="0.35">
      <c r="A633" t="s">
        <v>0</v>
      </c>
    </row>
    <row r="634" spans="1:1" x14ac:dyDescent="0.35">
      <c r="A634" t="s">
        <v>0</v>
      </c>
    </row>
    <row r="635" spans="1:1" x14ac:dyDescent="0.35">
      <c r="A635" t="s">
        <v>0</v>
      </c>
    </row>
    <row r="636" spans="1:1" x14ac:dyDescent="0.35">
      <c r="A636" t="s">
        <v>0</v>
      </c>
    </row>
    <row r="637" spans="1:1" x14ac:dyDescent="0.35">
      <c r="A637" t="s">
        <v>0</v>
      </c>
    </row>
    <row r="638" spans="1:1" x14ac:dyDescent="0.35">
      <c r="A638" t="s">
        <v>0</v>
      </c>
    </row>
    <row r="639" spans="1:1" x14ac:dyDescent="0.35">
      <c r="A639" t="s">
        <v>0</v>
      </c>
    </row>
    <row r="640" spans="1:1" x14ac:dyDescent="0.35">
      <c r="A640" t="s">
        <v>0</v>
      </c>
    </row>
    <row r="641" spans="1:1" x14ac:dyDescent="0.35">
      <c r="A641" t="s">
        <v>0</v>
      </c>
    </row>
    <row r="642" spans="1:1" x14ac:dyDescent="0.35">
      <c r="A642" t="s">
        <v>0</v>
      </c>
    </row>
    <row r="643" spans="1:1" x14ac:dyDescent="0.35">
      <c r="A643" t="s">
        <v>0</v>
      </c>
    </row>
    <row r="644" spans="1:1" x14ac:dyDescent="0.35">
      <c r="A644" t="s">
        <v>0</v>
      </c>
    </row>
    <row r="645" spans="1:1" x14ac:dyDescent="0.35">
      <c r="A645" t="s">
        <v>0</v>
      </c>
    </row>
    <row r="646" spans="1:1" x14ac:dyDescent="0.35">
      <c r="A646" t="s">
        <v>0</v>
      </c>
    </row>
    <row r="647" spans="1:1" x14ac:dyDescent="0.35">
      <c r="A647" t="s">
        <v>0</v>
      </c>
    </row>
    <row r="648" spans="1:1" x14ac:dyDescent="0.35">
      <c r="A648" t="s">
        <v>0</v>
      </c>
    </row>
    <row r="649" spans="1:1" x14ac:dyDescent="0.35">
      <c r="A649" t="s">
        <v>0</v>
      </c>
    </row>
    <row r="650" spans="1:1" x14ac:dyDescent="0.35">
      <c r="A650" t="s">
        <v>0</v>
      </c>
    </row>
    <row r="651" spans="1:1" x14ac:dyDescent="0.35">
      <c r="A651" t="s">
        <v>0</v>
      </c>
    </row>
    <row r="652" spans="1:1" x14ac:dyDescent="0.35">
      <c r="A652" t="s">
        <v>0</v>
      </c>
    </row>
    <row r="653" spans="1:1" x14ac:dyDescent="0.35">
      <c r="A653" t="s">
        <v>0</v>
      </c>
    </row>
    <row r="654" spans="1:1" x14ac:dyDescent="0.35">
      <c r="A654" t="s">
        <v>0</v>
      </c>
    </row>
    <row r="655" spans="1:1" x14ac:dyDescent="0.35">
      <c r="A655" t="s">
        <v>0</v>
      </c>
    </row>
    <row r="656" spans="1:1" x14ac:dyDescent="0.35">
      <c r="A656" t="s">
        <v>0</v>
      </c>
    </row>
    <row r="657" spans="1:1" x14ac:dyDescent="0.35">
      <c r="A657" t="s">
        <v>0</v>
      </c>
    </row>
    <row r="658" spans="1:1" x14ac:dyDescent="0.35">
      <c r="A658" t="s">
        <v>0</v>
      </c>
    </row>
    <row r="659" spans="1:1" x14ac:dyDescent="0.35">
      <c r="A659" t="s">
        <v>0</v>
      </c>
    </row>
    <row r="660" spans="1:1" x14ac:dyDescent="0.35">
      <c r="A660" t="s">
        <v>0</v>
      </c>
    </row>
    <row r="661" spans="1:1" x14ac:dyDescent="0.35">
      <c r="A661" t="s">
        <v>0</v>
      </c>
    </row>
    <row r="662" spans="1:1" x14ac:dyDescent="0.35">
      <c r="A662" t="s">
        <v>0</v>
      </c>
    </row>
    <row r="663" spans="1:1" x14ac:dyDescent="0.35">
      <c r="A663" t="s">
        <v>0</v>
      </c>
    </row>
    <row r="664" spans="1:1" x14ac:dyDescent="0.35">
      <c r="A664" t="s">
        <v>0</v>
      </c>
    </row>
    <row r="665" spans="1:1" x14ac:dyDescent="0.35">
      <c r="A665" t="s">
        <v>0</v>
      </c>
    </row>
    <row r="666" spans="1:1" x14ac:dyDescent="0.35">
      <c r="A666" t="s">
        <v>0</v>
      </c>
    </row>
    <row r="667" spans="1:1" x14ac:dyDescent="0.35">
      <c r="A667" t="s">
        <v>0</v>
      </c>
    </row>
    <row r="668" spans="1:1" x14ac:dyDescent="0.35">
      <c r="A668" t="s">
        <v>0</v>
      </c>
    </row>
    <row r="669" spans="1:1" x14ac:dyDescent="0.35">
      <c r="A669" t="s">
        <v>0</v>
      </c>
    </row>
    <row r="670" spans="1:1" x14ac:dyDescent="0.35">
      <c r="A670" t="s">
        <v>0</v>
      </c>
    </row>
    <row r="671" spans="1:1" x14ac:dyDescent="0.35">
      <c r="A671" t="s">
        <v>0</v>
      </c>
    </row>
    <row r="672" spans="1:1" x14ac:dyDescent="0.35">
      <c r="A672" t="s">
        <v>0</v>
      </c>
    </row>
    <row r="673" spans="1:1" x14ac:dyDescent="0.35">
      <c r="A673" t="s">
        <v>0</v>
      </c>
    </row>
    <row r="674" spans="1:1" x14ac:dyDescent="0.35">
      <c r="A674" t="s">
        <v>0</v>
      </c>
    </row>
    <row r="675" spans="1:1" x14ac:dyDescent="0.35">
      <c r="A675" t="s">
        <v>0</v>
      </c>
    </row>
    <row r="676" spans="1:1" x14ac:dyDescent="0.35">
      <c r="A676" t="s">
        <v>0</v>
      </c>
    </row>
  </sheetData>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4.5" x14ac:dyDescent="0.35"/>
  <cols>
    <col min="1" max="6" width="20" customWidth="1"/>
  </cols>
  <sheetData>
    <row r="1" spans="1:5" x14ac:dyDescent="0.35">
      <c r="A1" t="s">
        <v>0</v>
      </c>
    </row>
    <row r="2" spans="1:5" x14ac:dyDescent="0.35">
      <c r="A2" s="7" t="s">
        <v>8</v>
      </c>
      <c r="B2" s="6"/>
      <c r="C2" s="6"/>
      <c r="D2" s="6"/>
      <c r="E2" s="6"/>
    </row>
    <row r="3" spans="1:5" x14ac:dyDescent="0.35">
      <c r="A3" s="6" t="s">
        <v>0</v>
      </c>
      <c r="B3" s="6"/>
      <c r="C3" s="6"/>
      <c r="D3" s="6"/>
      <c r="E3" s="6"/>
    </row>
    <row r="4" spans="1:5" x14ac:dyDescent="0.35">
      <c r="A4" s="6" t="s">
        <v>0</v>
      </c>
      <c r="B4" s="6"/>
      <c r="C4" s="6"/>
      <c r="D4" s="6"/>
      <c r="E4" s="6"/>
    </row>
    <row r="5" spans="1:5" x14ac:dyDescent="0.35">
      <c r="A5" s="6" t="s">
        <v>0</v>
      </c>
      <c r="B5" s="6"/>
      <c r="C5" s="6"/>
      <c r="D5" s="6"/>
      <c r="E5" s="6"/>
    </row>
    <row r="6" spans="1:5" x14ac:dyDescent="0.35">
      <c r="A6" t="s">
        <v>0</v>
      </c>
    </row>
    <row r="7" spans="1:5" x14ac:dyDescent="0.35">
      <c r="A7" s="8" t="s">
        <v>9</v>
      </c>
      <c r="B7" s="6"/>
      <c r="C7" s="6"/>
      <c r="D7" s="6"/>
      <c r="E7" s="6"/>
    </row>
    <row r="8" spans="1:5" x14ac:dyDescent="0.35">
      <c r="A8" s="6" t="s">
        <v>0</v>
      </c>
      <c r="B8" s="6"/>
      <c r="C8" s="6"/>
      <c r="D8" s="6"/>
      <c r="E8" s="6"/>
    </row>
    <row r="9" spans="1:5" x14ac:dyDescent="0.35">
      <c r="A9" s="6" t="s">
        <v>0</v>
      </c>
      <c r="B9" s="6"/>
      <c r="C9" s="6"/>
      <c r="D9" s="6"/>
      <c r="E9" s="6"/>
    </row>
    <row r="10" spans="1:5" x14ac:dyDescent="0.35">
      <c r="A10" s="6" t="s">
        <v>0</v>
      </c>
      <c r="B10" s="6"/>
      <c r="C10" s="6"/>
      <c r="D10" s="6"/>
      <c r="E10" s="6"/>
    </row>
    <row r="11" spans="1:5" x14ac:dyDescent="0.35">
      <c r="A11" s="6" t="s">
        <v>0</v>
      </c>
      <c r="B11" s="6"/>
      <c r="C11" s="6"/>
      <c r="D11" s="6"/>
      <c r="E11" s="6"/>
    </row>
    <row r="12" spans="1:5" ht="15.5" x14ac:dyDescent="0.35">
      <c r="A12" s="3" t="s">
        <v>12</v>
      </c>
      <c r="B12" s="3" t="s">
        <v>13</v>
      </c>
      <c r="C12" s="3" t="s">
        <v>14</v>
      </c>
      <c r="D12" s="3" t="s">
        <v>15</v>
      </c>
      <c r="E12" s="3" t="s">
        <v>16</v>
      </c>
    </row>
    <row r="13" spans="1:5" ht="15.5" x14ac:dyDescent="0.35">
      <c r="A13" s="4" t="s">
        <v>17</v>
      </c>
      <c r="B13" s="4" t="s">
        <v>18</v>
      </c>
      <c r="C13" s="4" t="s">
        <v>19</v>
      </c>
      <c r="D13" s="4" t="s">
        <v>20</v>
      </c>
      <c r="E13" s="4" t="s">
        <v>21</v>
      </c>
    </row>
    <row r="14" spans="1:5" x14ac:dyDescent="0.35">
      <c r="A14" t="s">
        <v>0</v>
      </c>
    </row>
    <row r="15" spans="1:5" x14ac:dyDescent="0.35">
      <c r="A15" t="s">
        <v>0</v>
      </c>
    </row>
    <row r="16" spans="1:5" x14ac:dyDescent="0.35">
      <c r="A16" t="s">
        <v>0</v>
      </c>
    </row>
    <row r="17" spans="1:5" x14ac:dyDescent="0.35">
      <c r="A17" t="s">
        <v>0</v>
      </c>
    </row>
    <row r="18" spans="1:5" x14ac:dyDescent="0.35">
      <c r="A18" t="s">
        <v>0</v>
      </c>
    </row>
    <row r="19" spans="1:5" x14ac:dyDescent="0.35">
      <c r="A19" s="8" t="s">
        <v>10</v>
      </c>
      <c r="B19" s="6"/>
      <c r="C19" s="6"/>
      <c r="D19" s="6"/>
      <c r="E19" s="6"/>
    </row>
    <row r="20" spans="1:5" x14ac:dyDescent="0.35">
      <c r="A20" s="6"/>
      <c r="B20" s="6"/>
      <c r="C20" s="6"/>
      <c r="D20" s="6"/>
      <c r="E20" s="6"/>
    </row>
    <row r="21" spans="1:5" x14ac:dyDescent="0.35">
      <c r="A21" s="6"/>
      <c r="B21" s="6"/>
      <c r="C21" s="6"/>
      <c r="D21" s="6"/>
      <c r="E21" s="6"/>
    </row>
    <row r="22" spans="1:5" x14ac:dyDescent="0.35">
      <c r="A22" s="6"/>
      <c r="B22" s="6"/>
      <c r="C22" s="6"/>
      <c r="D22" s="6"/>
      <c r="E22" s="6"/>
    </row>
    <row r="23" spans="1:5" x14ac:dyDescent="0.35">
      <c r="A23" s="6"/>
      <c r="B23" s="6"/>
      <c r="C23" s="6"/>
      <c r="D23" s="6"/>
      <c r="E23" s="6"/>
    </row>
    <row r="24" spans="1:5" ht="15.5" x14ac:dyDescent="0.35">
      <c r="A24" s="2" t="s">
        <v>11</v>
      </c>
    </row>
    <row r="25" spans="1:5" ht="15.5" x14ac:dyDescent="0.35">
      <c r="A25" s="3" t="s">
        <v>12</v>
      </c>
      <c r="B25" s="3" t="s">
        <v>13</v>
      </c>
      <c r="C25" s="3" t="s">
        <v>14</v>
      </c>
      <c r="D25" s="3" t="s">
        <v>15</v>
      </c>
      <c r="E25" s="3" t="s">
        <v>16</v>
      </c>
    </row>
    <row r="26" spans="1:5" ht="15.5" x14ac:dyDescent="0.35">
      <c r="A26" s="4" t="s">
        <v>22</v>
      </c>
      <c r="B26" s="4" t="s">
        <v>28</v>
      </c>
      <c r="C26" s="4" t="s">
        <v>31</v>
      </c>
      <c r="D26" s="4" t="s">
        <v>42</v>
      </c>
      <c r="E26" s="4" t="s">
        <v>57</v>
      </c>
    </row>
    <row r="27" spans="1:5" ht="15.5" x14ac:dyDescent="0.35">
      <c r="A27" s="4" t="s">
        <v>18</v>
      </c>
      <c r="B27" s="4" t="s">
        <v>29</v>
      </c>
      <c r="C27" s="4" t="s">
        <v>32</v>
      </c>
      <c r="D27" s="4" t="s">
        <v>44</v>
      </c>
      <c r="E27" s="4" t="s">
        <v>57</v>
      </c>
    </row>
    <row r="28" spans="1:5" ht="15.5" x14ac:dyDescent="0.35">
      <c r="A28" s="4" t="s">
        <v>18</v>
      </c>
      <c r="B28" s="4" t="s">
        <v>30</v>
      </c>
      <c r="C28" s="4" t="s">
        <v>33</v>
      </c>
      <c r="D28" s="4" t="s">
        <v>45</v>
      </c>
      <c r="E28" s="4" t="s">
        <v>58</v>
      </c>
    </row>
    <row r="29" spans="1:5" ht="15.5" x14ac:dyDescent="0.35">
      <c r="A29" s="4" t="s">
        <v>18</v>
      </c>
      <c r="B29" s="4" t="s">
        <v>18</v>
      </c>
      <c r="C29" s="4" t="s">
        <v>18</v>
      </c>
      <c r="D29" s="4" t="s">
        <v>18</v>
      </c>
      <c r="E29" s="4" t="s">
        <v>18</v>
      </c>
    </row>
    <row r="30" spans="1:5" ht="15.5" x14ac:dyDescent="0.35">
      <c r="A30" s="4" t="s">
        <v>23</v>
      </c>
      <c r="B30" s="4" t="s">
        <v>28</v>
      </c>
      <c r="C30" s="4" t="s">
        <v>34</v>
      </c>
      <c r="D30" s="4" t="s">
        <v>46</v>
      </c>
      <c r="E30" s="4" t="s">
        <v>59</v>
      </c>
    </row>
    <row r="31" spans="1:5" ht="15.5" x14ac:dyDescent="0.35">
      <c r="A31" s="4" t="s">
        <v>18</v>
      </c>
      <c r="B31" s="4" t="s">
        <v>29</v>
      </c>
      <c r="C31" s="4" t="s">
        <v>19</v>
      </c>
      <c r="D31" s="4" t="s">
        <v>33</v>
      </c>
      <c r="E31" s="4" t="s">
        <v>60</v>
      </c>
    </row>
    <row r="32" spans="1:5" ht="15.5" x14ac:dyDescent="0.35">
      <c r="A32" s="4" t="s">
        <v>18</v>
      </c>
      <c r="B32" s="4" t="s">
        <v>30</v>
      </c>
      <c r="C32" s="4" t="s">
        <v>19</v>
      </c>
      <c r="D32" s="4" t="s">
        <v>47</v>
      </c>
      <c r="E32" s="4" t="s">
        <v>61</v>
      </c>
    </row>
    <row r="33" spans="1:5" ht="15.5" x14ac:dyDescent="0.35">
      <c r="A33" s="4" t="s">
        <v>18</v>
      </c>
      <c r="B33" s="4" t="s">
        <v>18</v>
      </c>
      <c r="C33" s="4" t="s">
        <v>18</v>
      </c>
      <c r="D33" s="4" t="s">
        <v>18</v>
      </c>
      <c r="E33" s="4" t="s">
        <v>18</v>
      </c>
    </row>
    <row r="34" spans="1:5" ht="15.5" x14ac:dyDescent="0.35">
      <c r="A34" s="4" t="s">
        <v>24</v>
      </c>
      <c r="B34" s="4" t="s">
        <v>28</v>
      </c>
      <c r="C34" s="4" t="s">
        <v>35</v>
      </c>
      <c r="D34" s="4" t="s">
        <v>48</v>
      </c>
      <c r="E34" s="4" t="s">
        <v>62</v>
      </c>
    </row>
    <row r="35" spans="1:5" ht="15.5" x14ac:dyDescent="0.35">
      <c r="A35" s="4" t="s">
        <v>18</v>
      </c>
      <c r="B35" s="4" t="s">
        <v>29</v>
      </c>
      <c r="C35" s="4" t="s">
        <v>36</v>
      </c>
      <c r="D35" s="4" t="s">
        <v>49</v>
      </c>
      <c r="E35" s="4" t="s">
        <v>63</v>
      </c>
    </row>
    <row r="36" spans="1:5" ht="15.5" x14ac:dyDescent="0.35">
      <c r="A36" s="4" t="s">
        <v>18</v>
      </c>
      <c r="B36" s="4" t="s">
        <v>30</v>
      </c>
      <c r="C36" s="4" t="s">
        <v>37</v>
      </c>
      <c r="D36" s="4" t="s">
        <v>19</v>
      </c>
      <c r="E36" s="4" t="s">
        <v>58</v>
      </c>
    </row>
    <row r="37" spans="1:5" ht="15.5" x14ac:dyDescent="0.35">
      <c r="A37" s="4" t="s">
        <v>18</v>
      </c>
      <c r="B37" s="4" t="s">
        <v>18</v>
      </c>
      <c r="C37" s="4" t="s">
        <v>18</v>
      </c>
      <c r="D37" s="4" t="s">
        <v>18</v>
      </c>
      <c r="E37" s="4" t="s">
        <v>18</v>
      </c>
    </row>
    <row r="38" spans="1:5" ht="15.5" x14ac:dyDescent="0.35">
      <c r="A38" s="4" t="s">
        <v>25</v>
      </c>
      <c r="B38" s="4" t="s">
        <v>28</v>
      </c>
      <c r="C38" s="4" t="s">
        <v>38</v>
      </c>
      <c r="D38" s="4" t="s">
        <v>50</v>
      </c>
      <c r="E38" s="4" t="s">
        <v>64</v>
      </c>
    </row>
    <row r="39" spans="1:5" ht="15.5" x14ac:dyDescent="0.35">
      <c r="A39" s="4" t="s">
        <v>18</v>
      </c>
      <c r="B39" s="4" t="s">
        <v>29</v>
      </c>
      <c r="C39" s="4" t="s">
        <v>39</v>
      </c>
      <c r="D39" s="4" t="s">
        <v>51</v>
      </c>
      <c r="E39" s="4" t="s">
        <v>65</v>
      </c>
    </row>
    <row r="40" spans="1:5" ht="15.5" x14ac:dyDescent="0.35">
      <c r="A40" s="4" t="s">
        <v>18</v>
      </c>
      <c r="B40" s="4" t="s">
        <v>30</v>
      </c>
      <c r="C40" s="4" t="s">
        <v>33</v>
      </c>
      <c r="D40" s="4" t="s">
        <v>52</v>
      </c>
      <c r="E40" s="4" t="s">
        <v>45</v>
      </c>
    </row>
    <row r="41" spans="1:5" ht="15.5" x14ac:dyDescent="0.35">
      <c r="A41" s="4" t="s">
        <v>18</v>
      </c>
      <c r="B41" s="4" t="s">
        <v>18</v>
      </c>
      <c r="C41" s="4" t="s">
        <v>18</v>
      </c>
      <c r="D41" s="4" t="s">
        <v>18</v>
      </c>
      <c r="E41" s="4" t="s">
        <v>18</v>
      </c>
    </row>
    <row r="42" spans="1:5" ht="15.5" x14ac:dyDescent="0.35">
      <c r="A42" s="4" t="s">
        <v>26</v>
      </c>
      <c r="B42" s="4" t="s">
        <v>28</v>
      </c>
      <c r="C42" s="4" t="s">
        <v>40</v>
      </c>
      <c r="D42" s="4" t="s">
        <v>53</v>
      </c>
      <c r="E42" s="4" t="s">
        <v>62</v>
      </c>
    </row>
    <row r="43" spans="1:5" ht="15.5" x14ac:dyDescent="0.35">
      <c r="A43" s="4" t="s">
        <v>18</v>
      </c>
      <c r="B43" s="4" t="s">
        <v>29</v>
      </c>
      <c r="C43" s="4" t="s">
        <v>41</v>
      </c>
      <c r="D43" s="4" t="s">
        <v>54</v>
      </c>
      <c r="E43" s="4" t="s">
        <v>63</v>
      </c>
    </row>
    <row r="44" spans="1:5" ht="15.5" x14ac:dyDescent="0.35">
      <c r="A44" s="4" t="s">
        <v>18</v>
      </c>
      <c r="B44" s="4" t="s">
        <v>30</v>
      </c>
      <c r="C44" s="4" t="s">
        <v>19</v>
      </c>
      <c r="D44" s="4" t="s">
        <v>37</v>
      </c>
      <c r="E44" s="4" t="s">
        <v>58</v>
      </c>
    </row>
    <row r="45" spans="1:5" ht="15.5" x14ac:dyDescent="0.35">
      <c r="A45" s="4" t="s">
        <v>18</v>
      </c>
      <c r="B45" s="4" t="s">
        <v>18</v>
      </c>
      <c r="C45" s="4" t="s">
        <v>18</v>
      </c>
      <c r="D45" s="4" t="s">
        <v>18</v>
      </c>
      <c r="E45" s="4" t="s">
        <v>18</v>
      </c>
    </row>
    <row r="46" spans="1:5" ht="15.5" x14ac:dyDescent="0.35">
      <c r="A46" s="4" t="s">
        <v>27</v>
      </c>
      <c r="B46" s="4" t="s">
        <v>28</v>
      </c>
      <c r="C46" s="4" t="s">
        <v>42</v>
      </c>
      <c r="D46" s="4" t="s">
        <v>55</v>
      </c>
      <c r="E46" s="4" t="s">
        <v>32</v>
      </c>
    </row>
    <row r="47" spans="1:5" ht="15.5" x14ac:dyDescent="0.35">
      <c r="A47" s="4" t="s">
        <v>18</v>
      </c>
      <c r="B47" s="4" t="s">
        <v>29</v>
      </c>
      <c r="C47" s="4" t="s">
        <v>43</v>
      </c>
      <c r="D47" s="4" t="s">
        <v>56</v>
      </c>
      <c r="E47" s="4" t="s">
        <v>66</v>
      </c>
    </row>
    <row r="48" spans="1:5" ht="15.5" x14ac:dyDescent="0.35">
      <c r="A48" s="4" t="s">
        <v>18</v>
      </c>
      <c r="B48" s="4" t="s">
        <v>30</v>
      </c>
      <c r="C48" s="4" t="s">
        <v>33</v>
      </c>
      <c r="D48" s="4" t="s">
        <v>54</v>
      </c>
      <c r="E48" s="4" t="s">
        <v>52</v>
      </c>
    </row>
    <row r="49" spans="1:5" ht="15.5" x14ac:dyDescent="0.35">
      <c r="A49" s="4" t="s">
        <v>18</v>
      </c>
      <c r="B49" s="4" t="s">
        <v>18</v>
      </c>
      <c r="C49" s="4" t="s">
        <v>18</v>
      </c>
      <c r="D49" s="4" t="s">
        <v>18</v>
      </c>
      <c r="E49" s="4" t="s">
        <v>18</v>
      </c>
    </row>
  </sheetData>
  <mergeCells count="3">
    <mergeCell ref="A2:E5"/>
    <mergeCell ref="A7:E11"/>
    <mergeCell ref="A19:E23"/>
  </mergeCells>
  <hyperlinks>
    <hyperlink ref="A24" r:id="rId1"/>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86</v>
      </c>
      <c r="B2" s="4">
        <v>1</v>
      </c>
      <c r="C2" s="4" t="s">
        <v>87</v>
      </c>
      <c r="D2" s="4" t="s">
        <v>146</v>
      </c>
      <c r="E2" s="4" t="s">
        <v>205</v>
      </c>
      <c r="F2" s="4">
        <v>8.1566053701024865E-7</v>
      </c>
      <c r="G2" s="4">
        <v>4.0857035823146575</v>
      </c>
      <c r="H2" s="4">
        <v>6.3957051587080915</v>
      </c>
      <c r="I2" s="4">
        <v>5.3833595442676419E-7</v>
      </c>
      <c r="J2" s="4">
        <v>2.4105651135656476</v>
      </c>
      <c r="K2" s="4">
        <v>3.069938476179884</v>
      </c>
      <c r="L2" s="4">
        <v>2.7732458258348452E-7</v>
      </c>
      <c r="M2" s="4">
        <v>1.6751384687490094</v>
      </c>
      <c r="N2" s="4">
        <v>3.3257666825282075</v>
      </c>
      <c r="O2" s="4">
        <v>2.4469816110307457E-8</v>
      </c>
      <c r="P2" s="4">
        <v>0.20428517911573288</v>
      </c>
      <c r="Q2" s="4">
        <v>0.25582820634832365</v>
      </c>
      <c r="R2" s="4">
        <v>0</v>
      </c>
      <c r="S2" s="4">
        <v>6.5371257317034526E-2</v>
      </c>
      <c r="T2" s="4">
        <v>1.6628833412641038</v>
      </c>
    </row>
    <row r="3" spans="1:20" ht="15.5" x14ac:dyDescent="0.35">
      <c r="A3" s="4" t="s">
        <v>86</v>
      </c>
      <c r="B3" s="4">
        <v>1</v>
      </c>
      <c r="C3" s="4" t="s">
        <v>88</v>
      </c>
      <c r="D3" s="4" t="s">
        <v>147</v>
      </c>
      <c r="E3" s="4" t="s">
        <v>206</v>
      </c>
      <c r="F3" s="4">
        <v>8.4838789981351971E-7</v>
      </c>
      <c r="G3" s="4">
        <v>4.2477211016770475</v>
      </c>
      <c r="H3" s="4">
        <v>6.58120685701582</v>
      </c>
      <c r="I3" s="4">
        <v>5.5993601387692306E-7</v>
      </c>
      <c r="J3" s="4">
        <v>2.5061554499894578</v>
      </c>
      <c r="K3" s="4">
        <v>3.1589792913675936</v>
      </c>
      <c r="L3" s="4">
        <v>2.8845188593659665E-7</v>
      </c>
      <c r="M3" s="4">
        <v>1.7415656516875895</v>
      </c>
      <c r="N3" s="4">
        <v>3.4222275656482264</v>
      </c>
      <c r="O3" s="4">
        <v>2.5451636994405591E-8</v>
      </c>
      <c r="P3" s="4">
        <v>0.21238605508385239</v>
      </c>
      <c r="Q3" s="4">
        <v>0.2632482742806328</v>
      </c>
      <c r="R3" s="4">
        <v>0</v>
      </c>
      <c r="S3" s="4">
        <v>6.7963537626832757E-2</v>
      </c>
      <c r="T3" s="4">
        <v>1.7111137828241132</v>
      </c>
    </row>
    <row r="4" spans="1:20" ht="15.5" x14ac:dyDescent="0.35">
      <c r="A4" s="4" t="s">
        <v>86</v>
      </c>
      <c r="B4" s="4">
        <v>1</v>
      </c>
      <c r="C4" s="4" t="s">
        <v>89</v>
      </c>
      <c r="D4" s="4" t="s">
        <v>148</v>
      </c>
      <c r="E4" s="4" t="s">
        <v>207</v>
      </c>
      <c r="F4" s="4">
        <v>8.8302815488066451E-7</v>
      </c>
      <c r="G4" s="4">
        <v>4.4201267316356176</v>
      </c>
      <c r="H4" s="4">
        <v>6.7690407629003948</v>
      </c>
      <c r="I4" s="4">
        <v>5.8279858222123865E-7</v>
      </c>
      <c r="J4" s="4">
        <v>2.6078747716650144</v>
      </c>
      <c r="K4" s="4">
        <v>3.2491395661921896</v>
      </c>
      <c r="L4" s="4">
        <v>3.0022957265942591E-7</v>
      </c>
      <c r="M4" s="4">
        <v>1.8122519599706031</v>
      </c>
      <c r="N4" s="4">
        <v>3.5199011967082052</v>
      </c>
      <c r="O4" s="4">
        <v>2.6490844646419936E-8</v>
      </c>
      <c r="P4" s="4">
        <v>0.2210063365817809</v>
      </c>
      <c r="Q4" s="4">
        <v>0.27076163051601582</v>
      </c>
      <c r="R4" s="4">
        <v>0</v>
      </c>
      <c r="S4" s="4">
        <v>7.0722027706169879E-2</v>
      </c>
      <c r="T4" s="4">
        <v>1.7599505983541026</v>
      </c>
    </row>
    <row r="5" spans="1:20" ht="15.5" x14ac:dyDescent="0.35">
      <c r="A5" s="4" t="s">
        <v>86</v>
      </c>
      <c r="B5" s="4">
        <v>1</v>
      </c>
      <c r="C5" s="4" t="s">
        <v>90</v>
      </c>
      <c r="D5" s="4" t="s">
        <v>149</v>
      </c>
      <c r="E5" s="4" t="s">
        <v>208</v>
      </c>
      <c r="F5" s="4">
        <v>9.1958993002265946E-7</v>
      </c>
      <c r="G5" s="4">
        <v>4.6025649813848339</v>
      </c>
      <c r="H5" s="4">
        <v>6.9598977357481076</v>
      </c>
      <c r="I5" s="4">
        <v>6.0692935381495531E-7</v>
      </c>
      <c r="J5" s="4">
        <v>2.7155133390170518</v>
      </c>
      <c r="K5" s="4">
        <v>3.3407509131590913</v>
      </c>
      <c r="L5" s="4">
        <v>3.126605762077042E-7</v>
      </c>
      <c r="M5" s="4">
        <v>1.8870516423677819</v>
      </c>
      <c r="N5" s="4">
        <v>3.6191468225890162</v>
      </c>
      <c r="O5" s="4">
        <v>2.7587697900679784E-8</v>
      </c>
      <c r="P5" s="4">
        <v>0.2301282490692417</v>
      </c>
      <c r="Q5" s="4">
        <v>0.27839590942992432</v>
      </c>
      <c r="R5" s="4">
        <v>0</v>
      </c>
      <c r="S5" s="4">
        <v>7.3641039702157352E-2</v>
      </c>
      <c r="T5" s="4">
        <v>1.8095734112945081</v>
      </c>
    </row>
    <row r="6" spans="1:20" ht="15.5" x14ac:dyDescent="0.35">
      <c r="A6" s="4" t="s">
        <v>86</v>
      </c>
      <c r="B6" s="4">
        <v>1</v>
      </c>
      <c r="C6" s="4" t="s">
        <v>91</v>
      </c>
      <c r="D6" s="4" t="s">
        <v>150</v>
      </c>
      <c r="E6" s="4" t="s">
        <v>209</v>
      </c>
      <c r="F6" s="4">
        <v>9.6106567649174117E-7</v>
      </c>
      <c r="G6" s="4">
        <v>4.8104189659446766</v>
      </c>
      <c r="H6" s="4">
        <v>7.1734542829748191</v>
      </c>
      <c r="I6" s="4">
        <v>6.3430334648454919E-7</v>
      </c>
      <c r="J6" s="4">
        <v>2.8381471899073589</v>
      </c>
      <c r="K6" s="4">
        <v>3.4432580558279131</v>
      </c>
      <c r="L6" s="4">
        <v>3.2676233000719198E-7</v>
      </c>
      <c r="M6" s="4">
        <v>1.9722717760373172</v>
      </c>
      <c r="N6" s="4">
        <v>3.730196227146906</v>
      </c>
      <c r="O6" s="4">
        <v>2.8831970294752232E-8</v>
      </c>
      <c r="P6" s="4">
        <v>0.24052094829723383</v>
      </c>
      <c r="Q6" s="4">
        <v>0.2869381713189928</v>
      </c>
      <c r="R6" s="4">
        <v>0</v>
      </c>
      <c r="S6" s="4">
        <v>7.6966703455114832E-2</v>
      </c>
      <c r="T6" s="4">
        <v>1.865098113573453</v>
      </c>
    </row>
    <row r="7" spans="1:20" ht="15.5" x14ac:dyDescent="0.35">
      <c r="A7" s="4" t="s">
        <v>86</v>
      </c>
      <c r="B7" s="4">
        <v>1</v>
      </c>
      <c r="C7" s="4" t="s">
        <v>92</v>
      </c>
      <c r="D7" s="4" t="s">
        <v>151</v>
      </c>
      <c r="E7" s="4" t="s">
        <v>210</v>
      </c>
      <c r="F7" s="4">
        <v>1.0173450893081565E-6</v>
      </c>
      <c r="G7" s="4">
        <v>5.0947922362874527</v>
      </c>
      <c r="H7" s="4">
        <v>7.4733470406588189</v>
      </c>
      <c r="I7" s="4">
        <v>6.7144775894338333E-7</v>
      </c>
      <c r="J7" s="4">
        <v>3.0059274194095971</v>
      </c>
      <c r="K7" s="4">
        <v>3.5872065795162329</v>
      </c>
      <c r="L7" s="4">
        <v>3.4589733036477315E-7</v>
      </c>
      <c r="M7" s="4">
        <v>2.0888648168778556</v>
      </c>
      <c r="N7" s="4">
        <v>3.886140461142586</v>
      </c>
      <c r="O7" s="4">
        <v>3.0520352679244691E-8</v>
      </c>
      <c r="P7" s="4">
        <v>0.25473961181437266</v>
      </c>
      <c r="Q7" s="4">
        <v>0.29893388162635276</v>
      </c>
      <c r="R7" s="4">
        <v>0</v>
      </c>
      <c r="S7" s="4">
        <v>8.1516675780599249E-2</v>
      </c>
      <c r="T7" s="4">
        <v>1.943070230571293</v>
      </c>
    </row>
    <row r="8" spans="1:20" ht="15.5" x14ac:dyDescent="0.35">
      <c r="A8" s="4" t="s">
        <v>86</v>
      </c>
      <c r="B8" s="4">
        <v>1</v>
      </c>
      <c r="C8" s="4" t="s">
        <v>93</v>
      </c>
      <c r="D8" s="4" t="s">
        <v>152</v>
      </c>
      <c r="E8" s="4" t="s">
        <v>211</v>
      </c>
      <c r="F8" s="4">
        <v>1.0873425836380868E-6</v>
      </c>
      <c r="G8" s="4">
        <v>5.4482317282861086</v>
      </c>
      <c r="H8" s="4">
        <v>7.8522639769821501</v>
      </c>
      <c r="I8" s="4">
        <v>7.1764610520113737E-7</v>
      </c>
      <c r="J8" s="4">
        <v>3.2144567196888039</v>
      </c>
      <c r="K8" s="4">
        <v>3.7690867089514319</v>
      </c>
      <c r="L8" s="4">
        <v>3.6969647843694948E-7</v>
      </c>
      <c r="M8" s="4">
        <v>2.2337750085973043</v>
      </c>
      <c r="N8" s="4">
        <v>4.0831772680307186</v>
      </c>
      <c r="O8" s="4">
        <v>3.26202775091426E-8</v>
      </c>
      <c r="P8" s="4">
        <v>0.27241158641430546</v>
      </c>
      <c r="Q8" s="4">
        <v>0.31409055907928601</v>
      </c>
      <c r="R8" s="4">
        <v>0</v>
      </c>
      <c r="S8" s="4">
        <v>8.7171707652577743E-2</v>
      </c>
      <c r="T8" s="4">
        <v>2.0415886340153593</v>
      </c>
    </row>
    <row r="9" spans="1:20" ht="15.5" x14ac:dyDescent="0.35">
      <c r="A9" s="4" t="s">
        <v>86</v>
      </c>
      <c r="B9" s="4">
        <v>1</v>
      </c>
      <c r="C9" s="4" t="s">
        <v>94</v>
      </c>
      <c r="D9" s="4" t="s">
        <v>153</v>
      </c>
      <c r="E9" s="4" t="s">
        <v>212</v>
      </c>
      <c r="F9" s="4">
        <v>1.1586253985734225E-6</v>
      </c>
      <c r="G9" s="4">
        <v>5.8033714336745934</v>
      </c>
      <c r="H9" s="4">
        <v>8.2349868596932243</v>
      </c>
      <c r="I9" s="4">
        <v>7.646927630584589E-7</v>
      </c>
      <c r="J9" s="4">
        <v>3.4239891458680098</v>
      </c>
      <c r="K9" s="4">
        <v>3.9527936926527474</v>
      </c>
      <c r="L9" s="4">
        <v>3.9393263551496359E-7</v>
      </c>
      <c r="M9" s="4">
        <v>2.3793822878065831</v>
      </c>
      <c r="N9" s="4">
        <v>4.2821931670404769</v>
      </c>
      <c r="O9" s="4">
        <v>3.4758761957202672E-8</v>
      </c>
      <c r="P9" s="4">
        <v>0.29016857168372967</v>
      </c>
      <c r="Q9" s="4">
        <v>0.32939947438772899</v>
      </c>
      <c r="R9" s="4">
        <v>0</v>
      </c>
      <c r="S9" s="4">
        <v>9.2853942938793496E-2</v>
      </c>
      <c r="T9" s="4">
        <v>2.1410965835202385</v>
      </c>
    </row>
    <row r="10" spans="1:20" ht="15.5" x14ac:dyDescent="0.35">
      <c r="A10" s="4" t="s">
        <v>86</v>
      </c>
      <c r="B10" s="4">
        <v>1</v>
      </c>
      <c r="C10" s="4" t="s">
        <v>95</v>
      </c>
      <c r="D10" s="4" t="s">
        <v>154</v>
      </c>
      <c r="E10" s="4" t="s">
        <v>213</v>
      </c>
      <c r="F10" s="4">
        <v>1.2269087093397803E-6</v>
      </c>
      <c r="G10" s="4">
        <v>6.1377164718707293</v>
      </c>
      <c r="H10" s="4">
        <v>8.5948369993479652</v>
      </c>
      <c r="I10" s="4">
        <v>8.0975974816425499E-7</v>
      </c>
      <c r="J10" s="4">
        <v>3.62125271840373</v>
      </c>
      <c r="K10" s="4">
        <v>4.1255217596870235</v>
      </c>
      <c r="L10" s="4">
        <v>4.1714896117552528E-7</v>
      </c>
      <c r="M10" s="4">
        <v>2.5164637534669989</v>
      </c>
      <c r="N10" s="4">
        <v>4.4693152396609417</v>
      </c>
      <c r="O10" s="4">
        <v>3.6807261280193404E-8</v>
      </c>
      <c r="P10" s="4">
        <v>0.3068858235935365</v>
      </c>
      <c r="Q10" s="4">
        <v>0.34379347997391863</v>
      </c>
      <c r="R10" s="4">
        <v>0</v>
      </c>
      <c r="S10" s="4">
        <v>9.8203463549931674E-2</v>
      </c>
      <c r="T10" s="4">
        <v>2.2346576198304708</v>
      </c>
    </row>
    <row r="11" spans="1:20" ht="15.5" x14ac:dyDescent="0.35">
      <c r="A11" s="4" t="s">
        <v>86</v>
      </c>
      <c r="B11" s="4">
        <v>1</v>
      </c>
      <c r="C11" s="4" t="s">
        <v>96</v>
      </c>
      <c r="D11" s="4" t="s">
        <v>155</v>
      </c>
      <c r="E11" s="4" t="s">
        <v>214</v>
      </c>
      <c r="F11" s="4">
        <v>1.2699237864875331E-6</v>
      </c>
      <c r="G11" s="4">
        <v>6.3318058536700965</v>
      </c>
      <c r="H11" s="4">
        <v>8.8121050880213385</v>
      </c>
      <c r="I11" s="4">
        <v>8.3814969908177186E-7</v>
      </c>
      <c r="J11" s="4">
        <v>3.7357654536653566</v>
      </c>
      <c r="K11" s="4">
        <v>4.2298104422502423</v>
      </c>
      <c r="L11" s="4">
        <v>4.3177408740576119E-7</v>
      </c>
      <c r="M11" s="4">
        <v>2.5960404000047395</v>
      </c>
      <c r="N11" s="4">
        <v>4.5822946457710962</v>
      </c>
      <c r="O11" s="4">
        <v>3.8097713594625989E-8</v>
      </c>
      <c r="P11" s="4">
        <v>0.31659029268350486</v>
      </c>
      <c r="Q11" s="4">
        <v>0.35248420352085352</v>
      </c>
      <c r="R11" s="4">
        <v>0</v>
      </c>
      <c r="S11" s="4">
        <v>0.10130889365872155</v>
      </c>
      <c r="T11" s="4">
        <v>2.2911473228855481</v>
      </c>
    </row>
    <row r="12" spans="1:20" ht="15.5" x14ac:dyDescent="0.35">
      <c r="A12" s="4" t="s">
        <v>86</v>
      </c>
      <c r="B12" s="4">
        <v>1</v>
      </c>
      <c r="C12" s="4" t="s">
        <v>97</v>
      </c>
      <c r="D12" s="4" t="s">
        <v>156</v>
      </c>
      <c r="E12" s="4" t="s">
        <v>215</v>
      </c>
      <c r="F12" s="4">
        <v>1.280949241962473E-6</v>
      </c>
      <c r="G12" s="4">
        <v>6.354948149915403</v>
      </c>
      <c r="H12" s="4">
        <v>8.8436910492834855</v>
      </c>
      <c r="I12" s="4">
        <v>8.4542649969523223E-7</v>
      </c>
      <c r="J12" s="4">
        <v>3.7494194084500876</v>
      </c>
      <c r="K12" s="4">
        <v>4.2449717036560726</v>
      </c>
      <c r="L12" s="4">
        <v>4.3552274226724082E-7</v>
      </c>
      <c r="M12" s="4">
        <v>2.605528741465315</v>
      </c>
      <c r="N12" s="4">
        <v>4.5987193456274129</v>
      </c>
      <c r="O12" s="4">
        <v>3.8428477258874188E-8</v>
      </c>
      <c r="P12" s="4">
        <v>0.31774740749577018</v>
      </c>
      <c r="Q12" s="4">
        <v>0.3537476419713394</v>
      </c>
      <c r="R12" s="4">
        <v>0</v>
      </c>
      <c r="S12" s="4">
        <v>0.10167917039864645</v>
      </c>
      <c r="T12" s="4">
        <v>2.2993596728137065</v>
      </c>
    </row>
    <row r="13" spans="1:20" ht="15.5" x14ac:dyDescent="0.35">
      <c r="A13" s="4" t="s">
        <v>86</v>
      </c>
      <c r="B13" s="4">
        <v>1</v>
      </c>
      <c r="C13" s="4" t="s">
        <v>98</v>
      </c>
      <c r="D13" s="4" t="s">
        <v>157</v>
      </c>
      <c r="E13" s="4" t="s">
        <v>216</v>
      </c>
      <c r="F13" s="4">
        <v>1.2810102289650381E-6</v>
      </c>
      <c r="G13" s="4">
        <v>6.3262337430603255</v>
      </c>
      <c r="H13" s="4">
        <v>8.7903900545538356</v>
      </c>
      <c r="I13" s="4">
        <v>8.4546675111692515E-7</v>
      </c>
      <c r="J13" s="4">
        <v>3.7324779084055919</v>
      </c>
      <c r="K13" s="4">
        <v>4.2193872261858409</v>
      </c>
      <c r="L13" s="4">
        <v>4.3554347784811292E-7</v>
      </c>
      <c r="M13" s="4">
        <v>2.5937558346547331</v>
      </c>
      <c r="N13" s="4">
        <v>4.5710028283679947</v>
      </c>
      <c r="O13" s="4">
        <v>3.8430306868951141E-8</v>
      </c>
      <c r="P13" s="4">
        <v>0.31631168715301627</v>
      </c>
      <c r="Q13" s="4">
        <v>0.35161560218215343</v>
      </c>
      <c r="R13" s="4">
        <v>0</v>
      </c>
      <c r="S13" s="4">
        <v>0.10121973988896521</v>
      </c>
      <c r="T13" s="4">
        <v>2.2855014141839973</v>
      </c>
    </row>
    <row r="14" spans="1:20" ht="15.5" x14ac:dyDescent="0.35">
      <c r="A14" s="4" t="s">
        <v>86</v>
      </c>
      <c r="B14" s="4">
        <v>1</v>
      </c>
      <c r="C14" s="4" t="s">
        <v>99</v>
      </c>
      <c r="D14" s="4" t="s">
        <v>158</v>
      </c>
      <c r="E14" s="4" t="s">
        <v>217</v>
      </c>
      <c r="F14" s="4">
        <v>1.2792083661382195E-6</v>
      </c>
      <c r="G14" s="4">
        <v>6.2946015363860788</v>
      </c>
      <c r="H14" s="4">
        <v>8.7024027308110519</v>
      </c>
      <c r="I14" s="4">
        <v>8.4427752165122486E-7</v>
      </c>
      <c r="J14" s="4">
        <v>3.7138149064677863</v>
      </c>
      <c r="K14" s="4">
        <v>4.1771533107893051</v>
      </c>
      <c r="L14" s="4">
        <v>4.3493084448699459E-7</v>
      </c>
      <c r="M14" s="4">
        <v>2.580786629918292</v>
      </c>
      <c r="N14" s="4">
        <v>4.5252494200217468</v>
      </c>
      <c r="O14" s="4">
        <v>3.8376250984146584E-8</v>
      </c>
      <c r="P14" s="4">
        <v>0.31473007681930398</v>
      </c>
      <c r="Q14" s="4">
        <v>0.34809610923244211</v>
      </c>
      <c r="R14" s="4">
        <v>0</v>
      </c>
      <c r="S14" s="4">
        <v>0.10071362458217727</v>
      </c>
      <c r="T14" s="4">
        <v>2.2626247100108734</v>
      </c>
    </row>
    <row r="15" spans="1:20" ht="15.5" x14ac:dyDescent="0.35">
      <c r="A15" s="4" t="s">
        <v>86</v>
      </c>
      <c r="B15" s="4">
        <v>1</v>
      </c>
      <c r="C15" s="4" t="s">
        <v>100</v>
      </c>
      <c r="D15" s="4" t="s">
        <v>159</v>
      </c>
      <c r="E15" s="4" t="s">
        <v>218</v>
      </c>
      <c r="F15" s="4">
        <v>1.2732080727369411E-6</v>
      </c>
      <c r="G15" s="4">
        <v>6.245767856226041</v>
      </c>
      <c r="H15" s="4">
        <v>8.5749770677768637</v>
      </c>
      <c r="I15" s="4">
        <v>8.4031732800638122E-7</v>
      </c>
      <c r="J15" s="4">
        <v>3.6850030351733638</v>
      </c>
      <c r="K15" s="4">
        <v>4.1159889925328947</v>
      </c>
      <c r="L15" s="4">
        <v>4.3289074473055994E-7</v>
      </c>
      <c r="M15" s="4">
        <v>2.5607648210526768</v>
      </c>
      <c r="N15" s="4">
        <v>4.458988075243969</v>
      </c>
      <c r="O15" s="4">
        <v>3.819624218210823E-8</v>
      </c>
      <c r="P15" s="4">
        <v>0.31228839281130205</v>
      </c>
      <c r="Q15" s="4">
        <v>0.34299908271107454</v>
      </c>
      <c r="R15" s="4">
        <v>0</v>
      </c>
      <c r="S15" s="4">
        <v>9.9932285699616652E-2</v>
      </c>
      <c r="T15" s="4">
        <v>2.2294940376219845</v>
      </c>
    </row>
    <row r="16" spans="1:20" ht="15.5" x14ac:dyDescent="0.35">
      <c r="A16" s="4" t="s">
        <v>86</v>
      </c>
      <c r="B16" s="4">
        <v>1</v>
      </c>
      <c r="C16" s="4" t="s">
        <v>101</v>
      </c>
      <c r="D16" s="4" t="s">
        <v>160</v>
      </c>
      <c r="E16" s="4" t="s">
        <v>219</v>
      </c>
      <c r="F16" s="4">
        <v>1.262902573158843E-6</v>
      </c>
      <c r="G16" s="4">
        <v>6.1782622761135926</v>
      </c>
      <c r="H16" s="4">
        <v>8.4129949491179072</v>
      </c>
      <c r="I16" s="4">
        <v>8.3351569828483635E-7</v>
      </c>
      <c r="J16" s="4">
        <v>3.6451747429070194</v>
      </c>
      <c r="K16" s="4">
        <v>4.0382375755765949</v>
      </c>
      <c r="L16" s="4">
        <v>4.2938687487400655E-7</v>
      </c>
      <c r="M16" s="4">
        <v>2.5330875332065728</v>
      </c>
      <c r="N16" s="4">
        <v>4.3747573735413123</v>
      </c>
      <c r="O16" s="4">
        <v>3.7887077194765289E-8</v>
      </c>
      <c r="P16" s="4">
        <v>0.30891311380567965</v>
      </c>
      <c r="Q16" s="4">
        <v>0.33651979796471632</v>
      </c>
      <c r="R16" s="4">
        <v>0</v>
      </c>
      <c r="S16" s="4">
        <v>9.8852196417817478E-2</v>
      </c>
      <c r="T16" s="4">
        <v>2.1873786867706562</v>
      </c>
    </row>
    <row r="17" spans="1:20" ht="15.5" x14ac:dyDescent="0.35">
      <c r="A17" s="4" t="s">
        <v>86</v>
      </c>
      <c r="B17" s="4">
        <v>1</v>
      </c>
      <c r="C17" s="4" t="s">
        <v>102</v>
      </c>
      <c r="D17" s="4" t="s">
        <v>161</v>
      </c>
      <c r="E17" s="4" t="s">
        <v>220</v>
      </c>
      <c r="F17" s="4">
        <v>1.2484169828946148E-6</v>
      </c>
      <c r="G17" s="4">
        <v>6.0921990935928321</v>
      </c>
      <c r="H17" s="4">
        <v>8.2213952470046312</v>
      </c>
      <c r="I17" s="4">
        <v>8.2395520871044582E-7</v>
      </c>
      <c r="J17" s="4">
        <v>3.5943974652197705</v>
      </c>
      <c r="K17" s="4">
        <v>3.9462697185622226</v>
      </c>
      <c r="L17" s="4">
        <v>4.24461774184169E-7</v>
      </c>
      <c r="M17" s="4">
        <v>2.4978016283730611</v>
      </c>
      <c r="N17" s="4">
        <v>4.2751255284424081</v>
      </c>
      <c r="O17" s="4">
        <v>3.7452509486838443E-8</v>
      </c>
      <c r="P17" s="4">
        <v>0.30460995467964164</v>
      </c>
      <c r="Q17" s="4">
        <v>0.32885580988018526</v>
      </c>
      <c r="R17" s="4">
        <v>0</v>
      </c>
      <c r="S17" s="4">
        <v>9.7475185497485309E-2</v>
      </c>
      <c r="T17" s="4">
        <v>2.1375627642212041</v>
      </c>
    </row>
    <row r="18" spans="1:20" ht="15.5" x14ac:dyDescent="0.35">
      <c r="A18" s="4" t="s">
        <v>86</v>
      </c>
      <c r="B18" s="4">
        <v>1</v>
      </c>
      <c r="C18" s="4" t="s">
        <v>103</v>
      </c>
      <c r="D18" s="4" t="s">
        <v>162</v>
      </c>
      <c r="E18" s="4" t="s">
        <v>221</v>
      </c>
      <c r="F18" s="4">
        <v>1.2299466227960022E-6</v>
      </c>
      <c r="G18" s="4">
        <v>5.9882278911970923</v>
      </c>
      <c r="H18" s="4">
        <v>8.0046713225877522</v>
      </c>
      <c r="I18" s="4">
        <v>8.1176477104536148E-7</v>
      </c>
      <c r="J18" s="4">
        <v>3.5330544558062842</v>
      </c>
      <c r="K18" s="4">
        <v>3.842242234842121</v>
      </c>
      <c r="L18" s="4">
        <v>4.181818517506407E-7</v>
      </c>
      <c r="M18" s="4">
        <v>2.4551734353908077</v>
      </c>
      <c r="N18" s="4">
        <v>4.1624290877456316</v>
      </c>
      <c r="O18" s="4">
        <v>3.6898398683880067E-8</v>
      </c>
      <c r="P18" s="4">
        <v>0.2994113945598546</v>
      </c>
      <c r="Q18" s="4">
        <v>0.32018685290351007</v>
      </c>
      <c r="R18" s="4">
        <v>0</v>
      </c>
      <c r="S18" s="4">
        <v>9.5811646259153477E-2</v>
      </c>
      <c r="T18" s="4">
        <v>2.0812145438728158</v>
      </c>
    </row>
    <row r="19" spans="1:20" ht="15.5" x14ac:dyDescent="0.35">
      <c r="A19" s="4" t="s">
        <v>86</v>
      </c>
      <c r="B19" s="4">
        <v>1</v>
      </c>
      <c r="C19" s="4" t="s">
        <v>104</v>
      </c>
      <c r="D19" s="4" t="s">
        <v>163</v>
      </c>
      <c r="E19" s="4" t="s">
        <v>222</v>
      </c>
      <c r="F19" s="4">
        <v>1.2077418188572452E-6</v>
      </c>
      <c r="G19" s="4">
        <v>5.8673825039843859</v>
      </c>
      <c r="H19" s="4">
        <v>7.7669514682332945</v>
      </c>
      <c r="I19" s="4">
        <v>7.9710960044578185E-7</v>
      </c>
      <c r="J19" s="4">
        <v>3.4617556773507876</v>
      </c>
      <c r="K19" s="4">
        <v>3.7281367047519813</v>
      </c>
      <c r="L19" s="4">
        <v>4.1063221841146332E-7</v>
      </c>
      <c r="M19" s="4">
        <v>2.4056268266335983</v>
      </c>
      <c r="N19" s="4">
        <v>4.0388147634813132</v>
      </c>
      <c r="O19" s="4">
        <v>3.6232254565717355E-8</v>
      </c>
      <c r="P19" s="4">
        <v>0.29336912519921932</v>
      </c>
      <c r="Q19" s="4">
        <v>0.3106780587293318</v>
      </c>
      <c r="R19" s="4">
        <v>0</v>
      </c>
      <c r="S19" s="4">
        <v>9.3878120063750181E-2</v>
      </c>
      <c r="T19" s="4">
        <v>2.0194073817406566</v>
      </c>
    </row>
    <row r="20" spans="1:20" ht="15.5" x14ac:dyDescent="0.35">
      <c r="A20" s="4" t="s">
        <v>86</v>
      </c>
      <c r="B20" s="4">
        <v>1</v>
      </c>
      <c r="C20" s="4" t="s">
        <v>105</v>
      </c>
      <c r="D20" s="4" t="s">
        <v>164</v>
      </c>
      <c r="E20" s="4" t="s">
        <v>223</v>
      </c>
      <c r="F20" s="4">
        <v>1.1820975859798749E-6</v>
      </c>
      <c r="G20" s="4">
        <v>5.7309894019289684</v>
      </c>
      <c r="H20" s="4">
        <v>7.5120543130682309</v>
      </c>
      <c r="I20" s="4">
        <v>7.801844067467175E-7</v>
      </c>
      <c r="J20" s="4">
        <v>3.3812837471380912</v>
      </c>
      <c r="K20" s="4">
        <v>3.6057860702727509</v>
      </c>
      <c r="L20" s="4">
        <v>4.0191317923315743E-7</v>
      </c>
      <c r="M20" s="4">
        <v>2.3497056547908768</v>
      </c>
      <c r="N20" s="4">
        <v>3.90626824279548</v>
      </c>
      <c r="O20" s="4">
        <v>3.5462927579396249E-8</v>
      </c>
      <c r="P20" s="4">
        <v>0.28654947009644843</v>
      </c>
      <c r="Q20" s="4">
        <v>0.30048217252272924</v>
      </c>
      <c r="R20" s="4">
        <v>0</v>
      </c>
      <c r="S20" s="4">
        <v>9.1695830430863504E-2</v>
      </c>
      <c r="T20" s="4">
        <v>1.95313412139774</v>
      </c>
    </row>
    <row r="21" spans="1:20" ht="15.5" x14ac:dyDescent="0.35">
      <c r="A21" s="4" t="s">
        <v>86</v>
      </c>
      <c r="B21" s="4">
        <v>1</v>
      </c>
      <c r="C21" s="4" t="s">
        <v>106</v>
      </c>
      <c r="D21" s="4" t="s">
        <v>165</v>
      </c>
      <c r="E21" s="4" t="s">
        <v>224</v>
      </c>
      <c r="F21" s="4">
        <v>1.153343844968845E-6</v>
      </c>
      <c r="G21" s="4">
        <v>5.5805918867059026</v>
      </c>
      <c r="H21" s="4">
        <v>7.2435224863373024</v>
      </c>
      <c r="I21" s="4">
        <v>7.6120693767943772E-7</v>
      </c>
      <c r="J21" s="4">
        <v>3.2925492131564824</v>
      </c>
      <c r="K21" s="4">
        <v>3.4768907934419051</v>
      </c>
      <c r="L21" s="4">
        <v>3.9213690728940725E-7</v>
      </c>
      <c r="M21" s="4">
        <v>2.2880426735494197</v>
      </c>
      <c r="N21" s="4">
        <v>3.7666316928953973</v>
      </c>
      <c r="O21" s="4">
        <v>3.4600315349065351E-8</v>
      </c>
      <c r="P21" s="4">
        <v>0.27902959433529512</v>
      </c>
      <c r="Q21" s="4">
        <v>0.28974089945349213</v>
      </c>
      <c r="R21" s="4">
        <v>0</v>
      </c>
      <c r="S21" s="4">
        <v>8.928947018729444E-2</v>
      </c>
      <c r="T21" s="4">
        <v>1.8833158464476987</v>
      </c>
    </row>
    <row r="22" spans="1:20" ht="15.5" x14ac:dyDescent="0.35">
      <c r="A22" s="4" t="s">
        <v>86</v>
      </c>
      <c r="B22" s="4">
        <v>1</v>
      </c>
      <c r="C22" s="4" t="s">
        <v>107</v>
      </c>
      <c r="D22" s="4" t="s">
        <v>166</v>
      </c>
      <c r="E22" s="4" t="s">
        <v>225</v>
      </c>
      <c r="F22" s="4">
        <v>1.121835694687076E-6</v>
      </c>
      <c r="G22" s="4">
        <v>5.4178827792584796</v>
      </c>
      <c r="H22" s="4">
        <v>6.9646383977802069</v>
      </c>
      <c r="I22" s="4">
        <v>7.4041155849347021E-7</v>
      </c>
      <c r="J22" s="4">
        <v>3.1965508397625029</v>
      </c>
      <c r="K22" s="4">
        <v>3.3430264309344992</v>
      </c>
      <c r="L22" s="4">
        <v>3.814241361936058E-7</v>
      </c>
      <c r="M22" s="4">
        <v>2.2213319394959763</v>
      </c>
      <c r="N22" s="4">
        <v>3.6216119668457076</v>
      </c>
      <c r="O22" s="4">
        <v>3.365507084061228E-8</v>
      </c>
      <c r="P22" s="4">
        <v>0.27089413896292397</v>
      </c>
      <c r="Q22" s="4">
        <v>0.27858553591120827</v>
      </c>
      <c r="R22" s="4">
        <v>0</v>
      </c>
      <c r="S22" s="4">
        <v>8.6686124468135672E-2</v>
      </c>
      <c r="T22" s="4">
        <v>1.8108059834228538</v>
      </c>
    </row>
    <row r="23" spans="1:20" ht="15.5" x14ac:dyDescent="0.35">
      <c r="A23" s="4" t="s">
        <v>86</v>
      </c>
      <c r="B23" s="4">
        <v>1</v>
      </c>
      <c r="C23" s="4" t="s">
        <v>108</v>
      </c>
      <c r="D23" s="4" t="s">
        <v>167</v>
      </c>
      <c r="E23" s="4" t="s">
        <v>226</v>
      </c>
      <c r="F23" s="4">
        <v>1.087944044948742E-6</v>
      </c>
      <c r="G23" s="4">
        <v>5.2446447571762578</v>
      </c>
      <c r="H23" s="4">
        <v>6.6784294898709868</v>
      </c>
      <c r="I23" s="4">
        <v>7.1804306966616971E-7</v>
      </c>
      <c r="J23" s="4">
        <v>3.0943404067339921</v>
      </c>
      <c r="K23" s="4">
        <v>3.2056461551380737</v>
      </c>
      <c r="L23" s="4">
        <v>3.6990097528257224E-7</v>
      </c>
      <c r="M23" s="4">
        <v>2.1503043504422656</v>
      </c>
      <c r="N23" s="4">
        <v>3.4727833347329131</v>
      </c>
      <c r="O23" s="4">
        <v>3.2638321348462258E-8</v>
      </c>
      <c r="P23" s="4">
        <v>0.26223223785881289</v>
      </c>
      <c r="Q23" s="4">
        <v>0.26713717959483946</v>
      </c>
      <c r="R23" s="4">
        <v>0</v>
      </c>
      <c r="S23" s="4">
        <v>8.3914316114820128E-2</v>
      </c>
      <c r="T23" s="4">
        <v>1.7363916673664566</v>
      </c>
    </row>
    <row r="24" spans="1:20" ht="15.5" x14ac:dyDescent="0.35">
      <c r="A24" s="4" t="s">
        <v>86</v>
      </c>
      <c r="B24" s="4">
        <v>1</v>
      </c>
      <c r="C24" s="4" t="s">
        <v>109</v>
      </c>
      <c r="D24" s="4" t="s">
        <v>168</v>
      </c>
      <c r="E24" s="4" t="s">
        <v>227</v>
      </c>
      <c r="F24" s="4">
        <v>1.0525070181454393E-6</v>
      </c>
      <c r="G24" s="4">
        <v>5.0651134945887861</v>
      </c>
      <c r="H24" s="4">
        <v>6.3896849091254975</v>
      </c>
      <c r="I24" s="4">
        <v>6.9465463197598996E-7</v>
      </c>
      <c r="J24" s="4">
        <v>2.9884169618073835</v>
      </c>
      <c r="K24" s="4">
        <v>3.0670487563802387</v>
      </c>
      <c r="L24" s="4">
        <v>3.5785238616944933E-7</v>
      </c>
      <c r="M24" s="4">
        <v>2.0766965327814022</v>
      </c>
      <c r="N24" s="4">
        <v>3.3226361527452588</v>
      </c>
      <c r="O24" s="4">
        <v>3.1575210544363178E-8</v>
      </c>
      <c r="P24" s="4">
        <v>0.25325567472943933</v>
      </c>
      <c r="Q24" s="4">
        <v>0.25558739636501993</v>
      </c>
      <c r="R24" s="4">
        <v>0</v>
      </c>
      <c r="S24" s="4">
        <v>8.1041815913420578E-2</v>
      </c>
      <c r="T24" s="4">
        <v>1.6613180763726294</v>
      </c>
    </row>
    <row r="25" spans="1:20" ht="15.5" x14ac:dyDescent="0.35">
      <c r="A25" s="4" t="s">
        <v>86</v>
      </c>
      <c r="B25" s="4">
        <v>1</v>
      </c>
      <c r="C25" s="4" t="s">
        <v>110</v>
      </c>
      <c r="D25" s="4" t="s">
        <v>169</v>
      </c>
      <c r="E25" s="4" t="s">
        <v>228</v>
      </c>
      <c r="F25" s="4">
        <v>1.0295321903189904E-6</v>
      </c>
      <c r="G25" s="4">
        <v>4.9521693450727389</v>
      </c>
      <c r="H25" s="4">
        <v>6.161117446336986</v>
      </c>
      <c r="I25" s="4">
        <v>6.7949124561053375E-7</v>
      </c>
      <c r="J25" s="4">
        <v>2.9217799135929159</v>
      </c>
      <c r="K25" s="4">
        <v>2.9573363742417533</v>
      </c>
      <c r="L25" s="4">
        <v>3.5004094470845673E-7</v>
      </c>
      <c r="M25" s="4">
        <v>2.030389431479823</v>
      </c>
      <c r="N25" s="4">
        <v>3.2037810720952327</v>
      </c>
      <c r="O25" s="4">
        <v>3.0885965709569712E-8</v>
      </c>
      <c r="P25" s="4">
        <v>0.24760846725363694</v>
      </c>
      <c r="Q25" s="4">
        <v>0.24644469785347944</v>
      </c>
      <c r="R25" s="4">
        <v>0</v>
      </c>
      <c r="S25" s="4">
        <v>7.9234709521163821E-2</v>
      </c>
      <c r="T25" s="4">
        <v>1.6018905360476163</v>
      </c>
    </row>
    <row r="26" spans="1:20" ht="15.5" x14ac:dyDescent="0.35">
      <c r="A26" s="4" t="s">
        <v>86</v>
      </c>
      <c r="B26" s="4">
        <v>1</v>
      </c>
      <c r="C26" s="4" t="s">
        <v>111</v>
      </c>
      <c r="D26" s="4" t="s">
        <v>170</v>
      </c>
      <c r="E26" s="4" t="s">
        <v>229</v>
      </c>
      <c r="F26" s="4">
        <v>1.0281834318010536E-6</v>
      </c>
      <c r="G26" s="4">
        <v>4.9510902236562702</v>
      </c>
      <c r="H26" s="4">
        <v>6.0366725751122328</v>
      </c>
      <c r="I26" s="4">
        <v>6.7860106498869539E-7</v>
      </c>
      <c r="J26" s="4">
        <v>2.921143231957199</v>
      </c>
      <c r="K26" s="4">
        <v>2.8976028360538715</v>
      </c>
      <c r="L26" s="4">
        <v>3.4958236681235816E-7</v>
      </c>
      <c r="M26" s="4">
        <v>2.0299469916990707</v>
      </c>
      <c r="N26" s="4">
        <v>3.1390697390583613</v>
      </c>
      <c r="O26" s="4">
        <v>3.0845502954031609E-8</v>
      </c>
      <c r="P26" s="4">
        <v>0.24755451118281352</v>
      </c>
      <c r="Q26" s="4">
        <v>0.24146690300448931</v>
      </c>
      <c r="R26" s="4">
        <v>0</v>
      </c>
      <c r="S26" s="4">
        <v>7.9217443578500329E-2</v>
      </c>
      <c r="T26" s="4">
        <v>1.5695348695291806</v>
      </c>
    </row>
    <row r="27" spans="1:20" ht="15.5" x14ac:dyDescent="0.35">
      <c r="A27" s="4" t="s">
        <v>86</v>
      </c>
      <c r="B27" s="4">
        <v>1</v>
      </c>
      <c r="C27" s="4" t="s">
        <v>112</v>
      </c>
      <c r="D27" s="4" t="s">
        <v>171</v>
      </c>
      <c r="E27" s="4" t="s">
        <v>230</v>
      </c>
      <c r="F27" s="4">
        <v>1.0348441750804847E-6</v>
      </c>
      <c r="G27" s="4">
        <v>4.9880176150686992</v>
      </c>
      <c r="H27" s="4">
        <v>5.9608847581383841</v>
      </c>
      <c r="I27" s="4">
        <v>6.8299715555311994E-7</v>
      </c>
      <c r="J27" s="4">
        <v>2.9429303928905326</v>
      </c>
      <c r="K27" s="4">
        <v>2.8612246839064244</v>
      </c>
      <c r="L27" s="4">
        <v>3.5184701952736478E-7</v>
      </c>
      <c r="M27" s="4">
        <v>2.0450872221781666</v>
      </c>
      <c r="N27" s="4">
        <v>3.0996600742319598</v>
      </c>
      <c r="O27" s="4">
        <v>3.104532525241454E-8</v>
      </c>
      <c r="P27" s="4">
        <v>0.24940088075343497</v>
      </c>
      <c r="Q27" s="4">
        <v>0.23843539032553537</v>
      </c>
      <c r="R27" s="4">
        <v>0</v>
      </c>
      <c r="S27" s="4">
        <v>7.9808281841099185E-2</v>
      </c>
      <c r="T27" s="4">
        <v>1.5498300371159799</v>
      </c>
    </row>
    <row r="28" spans="1:20" ht="15.5" x14ac:dyDescent="0.35">
      <c r="A28" s="4" t="s">
        <v>86</v>
      </c>
      <c r="B28" s="4">
        <v>1</v>
      </c>
      <c r="C28" s="4" t="s">
        <v>113</v>
      </c>
      <c r="D28" s="4" t="s">
        <v>172</v>
      </c>
      <c r="E28" s="4" t="s">
        <v>231</v>
      </c>
      <c r="F28" s="4">
        <v>1.036277240903245E-6</v>
      </c>
      <c r="G28" s="4">
        <v>4.9941202380832932</v>
      </c>
      <c r="H28" s="4">
        <v>5.8755021876993672</v>
      </c>
      <c r="I28" s="4">
        <v>6.8394297899614174E-7</v>
      </c>
      <c r="J28" s="4">
        <v>2.9465309404691427</v>
      </c>
      <c r="K28" s="4">
        <v>2.8202410500956963</v>
      </c>
      <c r="L28" s="4">
        <v>3.5233426190710328E-7</v>
      </c>
      <c r="M28" s="4">
        <v>2.0475892976141501</v>
      </c>
      <c r="N28" s="4">
        <v>3.0552611376036709</v>
      </c>
      <c r="O28" s="4">
        <v>3.1088317227097347E-8</v>
      </c>
      <c r="P28" s="4">
        <v>0.24970601190416467</v>
      </c>
      <c r="Q28" s="4">
        <v>0.23502008750797468</v>
      </c>
      <c r="R28" s="4">
        <v>0</v>
      </c>
      <c r="S28" s="4">
        <v>7.9905923809332688E-2</v>
      </c>
      <c r="T28" s="4">
        <v>1.5276305688018355</v>
      </c>
    </row>
    <row r="29" spans="1:20" ht="15.5" x14ac:dyDescent="0.35">
      <c r="A29" s="4" t="s">
        <v>86</v>
      </c>
      <c r="B29" s="4">
        <v>1</v>
      </c>
      <c r="C29" s="4" t="s">
        <v>114</v>
      </c>
      <c r="D29" s="4" t="s">
        <v>173</v>
      </c>
      <c r="E29" s="4" t="s">
        <v>232</v>
      </c>
      <c r="F29" s="4">
        <v>1.0345561500399073E-6</v>
      </c>
      <c r="G29" s="4">
        <v>4.9818642547917307</v>
      </c>
      <c r="H29" s="4">
        <v>5.7851616495524105</v>
      </c>
      <c r="I29" s="4">
        <v>6.8280705902633884E-7</v>
      </c>
      <c r="J29" s="4">
        <v>2.9392999103271209</v>
      </c>
      <c r="K29" s="4">
        <v>2.7768775917851571</v>
      </c>
      <c r="L29" s="4">
        <v>3.5174909101356846E-7</v>
      </c>
      <c r="M29" s="4">
        <v>2.0425643444646093</v>
      </c>
      <c r="N29" s="4">
        <v>3.0082840577672534</v>
      </c>
      <c r="O29" s="4">
        <v>3.1036684501197217E-8</v>
      </c>
      <c r="P29" s="4">
        <v>0.24909321273958654</v>
      </c>
      <c r="Q29" s="4">
        <v>0.23140646598209644</v>
      </c>
      <c r="R29" s="4">
        <v>0</v>
      </c>
      <c r="S29" s="4">
        <v>7.9709828076667696E-2</v>
      </c>
      <c r="T29" s="4">
        <v>1.5041420288836267</v>
      </c>
    </row>
    <row r="30" spans="1:20" ht="15.5" x14ac:dyDescent="0.35">
      <c r="A30" s="4" t="s">
        <v>86</v>
      </c>
      <c r="B30" s="4">
        <v>1</v>
      </c>
      <c r="C30" s="4" t="s">
        <v>115</v>
      </c>
      <c r="D30" s="4" t="s">
        <v>174</v>
      </c>
      <c r="E30" s="4" t="s">
        <v>233</v>
      </c>
      <c r="F30" s="4">
        <v>1.0280020321751066E-6</v>
      </c>
      <c r="G30" s="4">
        <v>4.9436291713673599</v>
      </c>
      <c r="H30" s="4">
        <v>5.6802692787169811</v>
      </c>
      <c r="I30" s="4">
        <v>6.7848134123557036E-7</v>
      </c>
      <c r="J30" s="4">
        <v>2.9167412111067423</v>
      </c>
      <c r="K30" s="4">
        <v>2.7265292537841508</v>
      </c>
      <c r="L30" s="4">
        <v>3.4952069093953623E-7</v>
      </c>
      <c r="M30" s="4">
        <v>2.0268879602606176</v>
      </c>
      <c r="N30" s="4">
        <v>2.9537400249328303</v>
      </c>
      <c r="O30" s="4">
        <v>3.08400609652532E-8</v>
      </c>
      <c r="P30" s="4">
        <v>0.24718145856836801</v>
      </c>
      <c r="Q30" s="4">
        <v>0.22721077114867924</v>
      </c>
      <c r="R30" s="4">
        <v>0</v>
      </c>
      <c r="S30" s="4">
        <v>7.9098066741877762E-2</v>
      </c>
      <c r="T30" s="4">
        <v>1.4768700124664151</v>
      </c>
    </row>
    <row r="31" spans="1:20" ht="15.5" x14ac:dyDescent="0.35">
      <c r="A31" s="4" t="s">
        <v>86</v>
      </c>
      <c r="B31" s="4">
        <v>1</v>
      </c>
      <c r="C31" s="4" t="s">
        <v>116</v>
      </c>
      <c r="D31" s="4" t="s">
        <v>175</v>
      </c>
      <c r="E31" s="4" t="s">
        <v>234</v>
      </c>
      <c r="F31" s="4">
        <v>9.999684223347116E-7</v>
      </c>
      <c r="G31" s="4">
        <v>4.794648111745345</v>
      </c>
      <c r="H31" s="4">
        <v>5.4906396641920541</v>
      </c>
      <c r="I31" s="4">
        <v>6.599791587409097E-7</v>
      </c>
      <c r="J31" s="4">
        <v>2.8288423859297533</v>
      </c>
      <c r="K31" s="4">
        <v>2.635507038812186</v>
      </c>
      <c r="L31" s="4">
        <v>3.399892635938019E-7</v>
      </c>
      <c r="M31" s="4">
        <v>1.9658057258155914</v>
      </c>
      <c r="N31" s="4">
        <v>2.8551326253798681</v>
      </c>
      <c r="O31" s="4">
        <v>2.9999052670041349E-8</v>
      </c>
      <c r="P31" s="4">
        <v>0.23973240558726727</v>
      </c>
      <c r="Q31" s="4">
        <v>0.21962558656768216</v>
      </c>
      <c r="R31" s="4">
        <v>0</v>
      </c>
      <c r="S31" s="4">
        <v>7.6714369787925521E-2</v>
      </c>
      <c r="T31" s="4">
        <v>1.4275663126899341</v>
      </c>
    </row>
    <row r="32" spans="1:20" ht="15.5" x14ac:dyDescent="0.35">
      <c r="A32" s="4" t="s">
        <v>86</v>
      </c>
      <c r="B32" s="4">
        <v>1</v>
      </c>
      <c r="C32" s="4" t="s">
        <v>117</v>
      </c>
      <c r="D32" s="4" t="s">
        <v>176</v>
      </c>
      <c r="E32" s="4" t="s">
        <v>235</v>
      </c>
      <c r="F32" s="4">
        <v>9.4930013118260644E-7</v>
      </c>
      <c r="G32" s="4">
        <v>4.5322793015126255</v>
      </c>
      <c r="H32" s="4">
        <v>5.2059509307106389</v>
      </c>
      <c r="I32" s="4">
        <v>6.2653808658052032E-7</v>
      </c>
      <c r="J32" s="4">
        <v>2.6740447878924489</v>
      </c>
      <c r="K32" s="4">
        <v>2.4988564467411067</v>
      </c>
      <c r="L32" s="4">
        <v>3.2276204460208618E-7</v>
      </c>
      <c r="M32" s="4">
        <v>1.8582345136201763</v>
      </c>
      <c r="N32" s="4">
        <v>2.7070944839695321</v>
      </c>
      <c r="O32" s="4">
        <v>2.8479003935478193E-8</v>
      </c>
      <c r="P32" s="4">
        <v>0.22661396507563128</v>
      </c>
      <c r="Q32" s="4">
        <v>0.20823803722842557</v>
      </c>
      <c r="R32" s="4">
        <v>0</v>
      </c>
      <c r="S32" s="4">
        <v>7.2516468824202013E-2</v>
      </c>
      <c r="T32" s="4">
        <v>1.3535472419847661</v>
      </c>
    </row>
    <row r="33" spans="1:20" ht="15.5" x14ac:dyDescent="0.35">
      <c r="A33" s="4" t="s">
        <v>86</v>
      </c>
      <c r="B33" s="4">
        <v>1</v>
      </c>
      <c r="C33" s="4" t="s">
        <v>118</v>
      </c>
      <c r="D33" s="4" t="s">
        <v>177</v>
      </c>
      <c r="E33" s="4" t="s">
        <v>236</v>
      </c>
      <c r="F33" s="4">
        <v>8.9453506319896973E-7</v>
      </c>
      <c r="G33" s="4">
        <v>4.2543222654927249</v>
      </c>
      <c r="H33" s="4">
        <v>4.8969869124158301</v>
      </c>
      <c r="I33" s="4">
        <v>5.9039314171132005E-7</v>
      </c>
      <c r="J33" s="4">
        <v>2.5100501366407078</v>
      </c>
      <c r="K33" s="4">
        <v>2.3505537179595986</v>
      </c>
      <c r="L33" s="4">
        <v>3.0414192148764968E-7</v>
      </c>
      <c r="M33" s="4">
        <v>1.7442721288520171</v>
      </c>
      <c r="N33" s="4">
        <v>2.5464331944562315</v>
      </c>
      <c r="O33" s="4">
        <v>2.6836051895969091E-8</v>
      </c>
      <c r="P33" s="4">
        <v>0.21271611327463624</v>
      </c>
      <c r="Q33" s="4">
        <v>0.1958794764966332</v>
      </c>
      <c r="R33" s="4">
        <v>0</v>
      </c>
      <c r="S33" s="4">
        <v>6.8069156247883594E-2</v>
      </c>
      <c r="T33" s="4">
        <v>1.2732165972281158</v>
      </c>
    </row>
    <row r="34" spans="1:20" ht="15.5" x14ac:dyDescent="0.35">
      <c r="A34" s="4" t="s">
        <v>86</v>
      </c>
      <c r="B34" s="4">
        <v>1</v>
      </c>
      <c r="C34" s="4" t="s">
        <v>119</v>
      </c>
      <c r="D34" s="4" t="s">
        <v>178</v>
      </c>
      <c r="E34" s="4" t="s">
        <v>237</v>
      </c>
      <c r="F34" s="4">
        <v>8.4285099855127226E-7</v>
      </c>
      <c r="G34" s="4">
        <v>3.9967076277956548</v>
      </c>
      <c r="H34" s="4">
        <v>4.5959853445685415</v>
      </c>
      <c r="I34" s="4">
        <v>5.5628165904383971E-7</v>
      </c>
      <c r="J34" s="4">
        <v>2.3580575003994362</v>
      </c>
      <c r="K34" s="4">
        <v>2.2060729653928997</v>
      </c>
      <c r="L34" s="4">
        <v>2.8656933950743255E-7</v>
      </c>
      <c r="M34" s="4">
        <v>1.6386501273962184</v>
      </c>
      <c r="N34" s="4">
        <v>2.3899123791756418</v>
      </c>
      <c r="O34" s="4">
        <v>2.5285529956538168E-8</v>
      </c>
      <c r="P34" s="4">
        <v>0.19983538138978274</v>
      </c>
      <c r="Q34" s="4">
        <v>0.18383941378274166</v>
      </c>
      <c r="R34" s="4">
        <v>0</v>
      </c>
      <c r="S34" s="4">
        <v>6.3947322044730484E-2</v>
      </c>
      <c r="T34" s="4">
        <v>1.1949561895878209</v>
      </c>
    </row>
    <row r="35" spans="1:20" ht="15.5" x14ac:dyDescent="0.35">
      <c r="A35" s="4" t="s">
        <v>86</v>
      </c>
      <c r="B35" s="4">
        <v>1</v>
      </c>
      <c r="C35" s="4" t="s">
        <v>120</v>
      </c>
      <c r="D35" s="4" t="s">
        <v>179</v>
      </c>
      <c r="E35" s="4" t="s">
        <v>238</v>
      </c>
      <c r="F35" s="4">
        <v>7.9263374379169009E-7</v>
      </c>
      <c r="G35" s="4">
        <v>3.7495197772911268</v>
      </c>
      <c r="H35" s="4">
        <v>4.3011007640363159</v>
      </c>
      <c r="I35" s="4">
        <v>5.2313827090251544E-7</v>
      </c>
      <c r="J35" s="4">
        <v>2.2122166686017648</v>
      </c>
      <c r="K35" s="4">
        <v>2.0645283667374317</v>
      </c>
      <c r="L35" s="4">
        <v>2.6949547288917459E-7</v>
      </c>
      <c r="M35" s="4">
        <v>1.5373031086893618</v>
      </c>
      <c r="N35" s="4">
        <v>2.2365723972988842</v>
      </c>
      <c r="O35" s="4">
        <v>2.3779012313750703E-8</v>
      </c>
      <c r="P35" s="4">
        <v>0.18747598886455635</v>
      </c>
      <c r="Q35" s="4">
        <v>0.17204403056145265</v>
      </c>
      <c r="R35" s="4">
        <v>0</v>
      </c>
      <c r="S35" s="4">
        <v>5.9992316436658033E-2</v>
      </c>
      <c r="T35" s="4">
        <v>1.1182861986494421</v>
      </c>
    </row>
    <row r="36" spans="1:20" ht="15.5" x14ac:dyDescent="0.35">
      <c r="A36" s="4" t="s">
        <v>86</v>
      </c>
      <c r="B36" s="4">
        <v>1</v>
      </c>
      <c r="C36" s="4" t="s">
        <v>121</v>
      </c>
      <c r="D36" s="4" t="s">
        <v>180</v>
      </c>
      <c r="E36" s="4" t="s">
        <v>239</v>
      </c>
      <c r="F36" s="4">
        <v>7.4394693011804523E-7</v>
      </c>
      <c r="G36" s="4">
        <v>3.5120659984653089</v>
      </c>
      <c r="H36" s="4">
        <v>4.0152746548376781</v>
      </c>
      <c r="I36" s="4">
        <v>4.9100497387790992E-7</v>
      </c>
      <c r="J36" s="4">
        <v>2.072118939094532</v>
      </c>
      <c r="K36" s="4">
        <v>1.9273318343220853</v>
      </c>
      <c r="L36" s="4">
        <v>2.5294195624013536E-7</v>
      </c>
      <c r="M36" s="4">
        <v>1.4399470593707766</v>
      </c>
      <c r="N36" s="4">
        <v>2.0879428205155928</v>
      </c>
      <c r="O36" s="4">
        <v>2.2318407903541356E-8</v>
      </c>
      <c r="P36" s="4">
        <v>0.17560329992326545</v>
      </c>
      <c r="Q36" s="4">
        <v>0.16061098619350714</v>
      </c>
      <c r="R36" s="4">
        <v>0</v>
      </c>
      <c r="S36" s="4">
        <v>5.6193055975444946E-2</v>
      </c>
      <c r="T36" s="4">
        <v>1.0439714102577964</v>
      </c>
    </row>
    <row r="37" spans="1:20" ht="15.5" x14ac:dyDescent="0.35">
      <c r="A37" s="4" t="s">
        <v>86</v>
      </c>
      <c r="B37" s="4">
        <v>1</v>
      </c>
      <c r="C37" s="4" t="s">
        <v>122</v>
      </c>
      <c r="D37" s="4" t="s">
        <v>181</v>
      </c>
      <c r="E37" s="4" t="s">
        <v>240</v>
      </c>
      <c r="F37" s="4">
        <v>6.9695663374900898E-7</v>
      </c>
      <c r="G37" s="4">
        <v>3.2845035356559222</v>
      </c>
      <c r="H37" s="4">
        <v>3.7407078616510065</v>
      </c>
      <c r="I37" s="4">
        <v>4.5999137827434593E-7</v>
      </c>
      <c r="J37" s="4">
        <v>1.9378570860369939</v>
      </c>
      <c r="K37" s="4">
        <v>1.7955397735924832</v>
      </c>
      <c r="L37" s="4">
        <v>2.3696525547466303E-7</v>
      </c>
      <c r="M37" s="4">
        <v>1.3466464496189281</v>
      </c>
      <c r="N37" s="4">
        <v>1.9451680880585234</v>
      </c>
      <c r="O37" s="4">
        <v>2.0908699012470269E-8</v>
      </c>
      <c r="P37" s="4">
        <v>0.16422517678279613</v>
      </c>
      <c r="Q37" s="4">
        <v>0.14962831446604027</v>
      </c>
      <c r="R37" s="4">
        <v>0</v>
      </c>
      <c r="S37" s="4">
        <v>5.2552056570494755E-2</v>
      </c>
      <c r="T37" s="4">
        <v>0.97258404402926169</v>
      </c>
    </row>
    <row r="38" spans="1:20" ht="15.5" x14ac:dyDescent="0.35">
      <c r="A38" s="4" t="s">
        <v>86</v>
      </c>
      <c r="B38" s="4">
        <v>1</v>
      </c>
      <c r="C38" s="4" t="s">
        <v>123</v>
      </c>
      <c r="D38" s="4" t="s">
        <v>182</v>
      </c>
      <c r="E38" s="4" t="s">
        <v>241</v>
      </c>
      <c r="F38" s="4">
        <v>6.5179997139009896E-7</v>
      </c>
      <c r="G38" s="4">
        <v>3.0670374901248625</v>
      </c>
      <c r="H38" s="4">
        <v>3.4787796777324007</v>
      </c>
      <c r="I38" s="4">
        <v>4.3018798111746531E-7</v>
      </c>
      <c r="J38" s="4">
        <v>1.8095521191736688</v>
      </c>
      <c r="K38" s="4">
        <v>1.6698142453115523</v>
      </c>
      <c r="L38" s="4">
        <v>2.2161199027263362E-7</v>
      </c>
      <c r="M38" s="4">
        <v>1.2574853709511935</v>
      </c>
      <c r="N38" s="4">
        <v>1.8089654324208484</v>
      </c>
      <c r="O38" s="4">
        <v>1.9553999141702968E-8</v>
      </c>
      <c r="P38" s="4">
        <v>0.15335187450624313</v>
      </c>
      <c r="Q38" s="4">
        <v>0.13915118710929603</v>
      </c>
      <c r="R38" s="4">
        <v>0</v>
      </c>
      <c r="S38" s="4">
        <v>4.9072599841997799E-2</v>
      </c>
      <c r="T38" s="4">
        <v>0.9044827162104242</v>
      </c>
    </row>
    <row r="39" spans="1:20" ht="15.5" x14ac:dyDescent="0.35">
      <c r="A39" s="4" t="s">
        <v>86</v>
      </c>
      <c r="B39" s="4">
        <v>1</v>
      </c>
      <c r="C39" s="4" t="s">
        <v>124</v>
      </c>
      <c r="D39" s="4" t="s">
        <v>183</v>
      </c>
      <c r="E39" s="4" t="s">
        <v>242</v>
      </c>
      <c r="F39" s="4">
        <v>6.0857856623541158E-7</v>
      </c>
      <c r="G39" s="4">
        <v>2.8598247954257978</v>
      </c>
      <c r="H39" s="4">
        <v>3.2302639941606359</v>
      </c>
      <c r="I39" s="4">
        <v>4.0166185371537164E-7</v>
      </c>
      <c r="J39" s="4">
        <v>1.6872966293012206</v>
      </c>
      <c r="K39" s="4">
        <v>1.5505267171971051</v>
      </c>
      <c r="L39" s="4">
        <v>2.0691671252003991E-7</v>
      </c>
      <c r="M39" s="4">
        <v>1.172528166124577</v>
      </c>
      <c r="N39" s="4">
        <v>1.6797372769635308</v>
      </c>
      <c r="O39" s="4">
        <v>1.8257356987062347E-8</v>
      </c>
      <c r="P39" s="4">
        <v>0.14299123977128989</v>
      </c>
      <c r="Q39" s="4">
        <v>0.12921055976642543</v>
      </c>
      <c r="R39" s="4">
        <v>0</v>
      </c>
      <c r="S39" s="4">
        <v>4.5757196726812763E-2</v>
      </c>
      <c r="T39" s="4">
        <v>0.83986863848176541</v>
      </c>
    </row>
    <row r="40" spans="1:20" ht="15.5" x14ac:dyDescent="0.35">
      <c r="A40" s="4" t="s">
        <v>86</v>
      </c>
      <c r="B40" s="4">
        <v>1</v>
      </c>
      <c r="C40" s="4" t="s">
        <v>125</v>
      </c>
      <c r="D40" s="4" t="s">
        <v>184</v>
      </c>
      <c r="E40" s="4" t="s">
        <v>243</v>
      </c>
      <c r="F40" s="4">
        <v>5.6736129191685529E-7</v>
      </c>
      <c r="G40" s="4">
        <v>2.6629502619348235</v>
      </c>
      <c r="H40" s="4">
        <v>2.9955021894497276</v>
      </c>
      <c r="I40" s="4">
        <v>3.744584526651245E-7</v>
      </c>
      <c r="J40" s="4">
        <v>1.5711406545415458</v>
      </c>
      <c r="K40" s="4">
        <v>1.4378410509358692</v>
      </c>
      <c r="L40" s="4">
        <v>1.9290283925173077E-7</v>
      </c>
      <c r="M40" s="4">
        <v>1.0918096073932775</v>
      </c>
      <c r="N40" s="4">
        <v>1.5576611385138583</v>
      </c>
      <c r="O40" s="4">
        <v>1.702083875750566E-8</v>
      </c>
      <c r="P40" s="4">
        <v>0.13314751309674119</v>
      </c>
      <c r="Q40" s="4">
        <v>0.11982008757798911</v>
      </c>
      <c r="R40" s="4">
        <v>0</v>
      </c>
      <c r="S40" s="4">
        <v>4.2607204190957176E-2</v>
      </c>
      <c r="T40" s="4">
        <v>0.77883056925692917</v>
      </c>
    </row>
    <row r="41" spans="1:20" ht="15.5" x14ac:dyDescent="0.35">
      <c r="A41" s="4" t="s">
        <v>86</v>
      </c>
      <c r="B41" s="4">
        <v>1</v>
      </c>
      <c r="C41" s="4" t="s">
        <v>126</v>
      </c>
      <c r="D41" s="4" t="s">
        <v>185</v>
      </c>
      <c r="E41" s="4" t="s">
        <v>244</v>
      </c>
      <c r="F41" s="4">
        <v>5.2818813446348682E-7</v>
      </c>
      <c r="G41" s="4">
        <v>2.4764201436148139</v>
      </c>
      <c r="H41" s="4">
        <v>2.7745291213154033</v>
      </c>
      <c r="I41" s="4">
        <v>3.4860416874590131E-7</v>
      </c>
      <c r="J41" s="4">
        <v>1.4610878847327402</v>
      </c>
      <c r="K41" s="4">
        <v>1.3317739782313935</v>
      </c>
      <c r="L41" s="4">
        <v>1.7958396571758551E-7</v>
      </c>
      <c r="M41" s="4">
        <v>1.0153322588820737</v>
      </c>
      <c r="N41" s="4">
        <v>1.4427551430840098</v>
      </c>
      <c r="O41" s="4">
        <v>1.5845644033904605E-8</v>
      </c>
      <c r="P41" s="4">
        <v>0.1238210071807407</v>
      </c>
      <c r="Q41" s="4">
        <v>0.11098116485261614</v>
      </c>
      <c r="R41" s="4">
        <v>0</v>
      </c>
      <c r="S41" s="4">
        <v>3.9622722297837025E-2</v>
      </c>
      <c r="T41" s="4">
        <v>0.72137757154200488</v>
      </c>
    </row>
    <row r="42" spans="1:20" ht="15.5" x14ac:dyDescent="0.35">
      <c r="A42" s="4" t="s">
        <v>86</v>
      </c>
      <c r="B42" s="4">
        <v>1</v>
      </c>
      <c r="C42" s="4" t="s">
        <v>127</v>
      </c>
      <c r="D42" s="4" t="s">
        <v>186</v>
      </c>
      <c r="E42" s="4" t="s">
        <v>245</v>
      </c>
      <c r="F42" s="4">
        <v>4.9107344344511037E-7</v>
      </c>
      <c r="G42" s="4">
        <v>2.3001607365429506</v>
      </c>
      <c r="H42" s="4">
        <v>2.5671599274081602</v>
      </c>
      <c r="I42" s="4">
        <v>3.2410847267377286E-7</v>
      </c>
      <c r="J42" s="4">
        <v>1.3570948345603409</v>
      </c>
      <c r="K42" s="4">
        <v>1.232236765155917</v>
      </c>
      <c r="L42" s="4">
        <v>1.6696497077133751E-7</v>
      </c>
      <c r="M42" s="4">
        <v>0.94306590198260964</v>
      </c>
      <c r="N42" s="4">
        <v>1.3349231622522433</v>
      </c>
      <c r="O42" s="4">
        <v>1.473220330335331E-8</v>
      </c>
      <c r="P42" s="4">
        <v>0.11500803682714754</v>
      </c>
      <c r="Q42" s="4">
        <v>0.10268639709632642</v>
      </c>
      <c r="R42" s="4">
        <v>0</v>
      </c>
      <c r="S42" s="4">
        <v>3.680257178468721E-2</v>
      </c>
      <c r="T42" s="4">
        <v>0.66746158112612164</v>
      </c>
    </row>
    <row r="43" spans="1:20" ht="15.5" x14ac:dyDescent="0.35">
      <c r="A43" s="4" t="s">
        <v>86</v>
      </c>
      <c r="B43" s="4">
        <v>1</v>
      </c>
      <c r="C43" s="4" t="s">
        <v>128</v>
      </c>
      <c r="D43" s="4" t="s">
        <v>187</v>
      </c>
      <c r="E43" s="4" t="s">
        <v>246</v>
      </c>
      <c r="F43" s="4">
        <v>4.5600946177226087E-7</v>
      </c>
      <c r="G43" s="4">
        <v>2.1340238314824971</v>
      </c>
      <c r="H43" s="4">
        <v>2.3730546099090528</v>
      </c>
      <c r="I43" s="4">
        <v>3.0096624476969218E-7</v>
      </c>
      <c r="J43" s="4">
        <v>1.2590740605746733</v>
      </c>
      <c r="K43" s="4">
        <v>1.1390662127563453</v>
      </c>
      <c r="L43" s="4">
        <v>1.5504321700256869E-7</v>
      </c>
      <c r="M43" s="4">
        <v>0.87494977090782378</v>
      </c>
      <c r="N43" s="4">
        <v>1.2339883971527075</v>
      </c>
      <c r="O43" s="4">
        <v>1.3680283853167825E-8</v>
      </c>
      <c r="P43" s="4">
        <v>0.10670119157412486</v>
      </c>
      <c r="Q43" s="4">
        <v>9.4922184396362116E-2</v>
      </c>
      <c r="R43" s="4">
        <v>0</v>
      </c>
      <c r="S43" s="4">
        <v>3.4144381303719953E-2</v>
      </c>
      <c r="T43" s="4">
        <v>0.61699419857635374</v>
      </c>
    </row>
    <row r="44" spans="1:20" ht="15.5" x14ac:dyDescent="0.35">
      <c r="A44" s="4" t="s">
        <v>86</v>
      </c>
      <c r="B44" s="4">
        <v>1</v>
      </c>
      <c r="C44" s="4" t="s">
        <v>129</v>
      </c>
      <c r="D44" s="4" t="s">
        <v>188</v>
      </c>
      <c r="E44" s="4" t="s">
        <v>247</v>
      </c>
      <c r="F44" s="4">
        <v>4.2296974195425614E-7</v>
      </c>
      <c r="G44" s="4">
        <v>1.9777951547993313</v>
      </c>
      <c r="H44" s="4">
        <v>2.1917654449105775</v>
      </c>
      <c r="I44" s="4">
        <v>2.7916002968980909E-7</v>
      </c>
      <c r="J44" s="4">
        <v>1.1668991413316054</v>
      </c>
      <c r="K44" s="4">
        <v>1.0520474135570772</v>
      </c>
      <c r="L44" s="4">
        <v>1.4380971226444708E-7</v>
      </c>
      <c r="M44" s="4">
        <v>0.81089601346772577</v>
      </c>
      <c r="N44" s="4">
        <v>1.1397180313535002</v>
      </c>
      <c r="O44" s="4">
        <v>1.2689092258627683E-8</v>
      </c>
      <c r="P44" s="4">
        <v>9.8889757739966569E-2</v>
      </c>
      <c r="Q44" s="4">
        <v>8.76706177964231E-2</v>
      </c>
      <c r="R44" s="4">
        <v>0</v>
      </c>
      <c r="S44" s="4">
        <v>3.1644722476789303E-2</v>
      </c>
      <c r="T44" s="4">
        <v>0.56985901567675012</v>
      </c>
    </row>
    <row r="45" spans="1:20" ht="15.5" x14ac:dyDescent="0.35">
      <c r="A45" s="4" t="s">
        <v>86</v>
      </c>
      <c r="B45" s="4">
        <v>1</v>
      </c>
      <c r="C45" s="4" t="s">
        <v>130</v>
      </c>
      <c r="D45" s="4" t="s">
        <v>189</v>
      </c>
      <c r="E45" s="4" t="s">
        <v>248</v>
      </c>
      <c r="F45" s="4">
        <v>3.9191236061940963E-7</v>
      </c>
      <c r="G45" s="4">
        <v>1.8312042233384687</v>
      </c>
      <c r="H45" s="4">
        <v>2.022772079102571</v>
      </c>
      <c r="I45" s="4">
        <v>2.5866215800881037E-7</v>
      </c>
      <c r="J45" s="4">
        <v>1.0804104917696964</v>
      </c>
      <c r="K45" s="4">
        <v>0.97093059796923398</v>
      </c>
      <c r="L45" s="4">
        <v>1.3325020261059926E-7</v>
      </c>
      <c r="M45" s="4">
        <v>0.75079373156877216</v>
      </c>
      <c r="N45" s="4">
        <v>1.051841481133337</v>
      </c>
      <c r="O45" s="4">
        <v>1.1757370818582288E-8</v>
      </c>
      <c r="P45" s="4">
        <v>9.1560211166923436E-2</v>
      </c>
      <c r="Q45" s="4">
        <v>8.0910883164102845E-2</v>
      </c>
      <c r="R45" s="4">
        <v>0</v>
      </c>
      <c r="S45" s="4">
        <v>2.9299267573415499E-2</v>
      </c>
      <c r="T45" s="4">
        <v>0.52592074056666849</v>
      </c>
    </row>
    <row r="46" spans="1:20" ht="15.5" x14ac:dyDescent="0.35">
      <c r="A46" s="4" t="s">
        <v>86</v>
      </c>
      <c r="B46" s="4">
        <v>1</v>
      </c>
      <c r="C46" s="4" t="s">
        <v>131</v>
      </c>
      <c r="D46" s="4" t="s">
        <v>190</v>
      </c>
      <c r="E46" s="4" t="s">
        <v>249</v>
      </c>
      <c r="F46" s="4">
        <v>3.6278287676913337E-7</v>
      </c>
      <c r="G46" s="4">
        <v>1.6939345729315074</v>
      </c>
      <c r="H46" s="4">
        <v>1.8655077055885672</v>
      </c>
      <c r="I46" s="4">
        <v>2.3943669866762805E-7</v>
      </c>
      <c r="J46" s="4">
        <v>0.99942139802958929</v>
      </c>
      <c r="K46" s="4">
        <v>0.89544369868251217</v>
      </c>
      <c r="L46" s="4">
        <v>1.2334617810150534E-7</v>
      </c>
      <c r="M46" s="4">
        <v>0.694513174901918</v>
      </c>
      <c r="N46" s="4">
        <v>0.97006400690605499</v>
      </c>
      <c r="O46" s="4">
        <v>1.0883486303074E-8</v>
      </c>
      <c r="P46" s="4">
        <v>8.4696728646575375E-2</v>
      </c>
      <c r="Q46" s="4">
        <v>7.4620308223542695E-2</v>
      </c>
      <c r="R46" s="4">
        <v>0</v>
      </c>
      <c r="S46" s="4">
        <v>2.7102953166904118E-2</v>
      </c>
      <c r="T46" s="4">
        <v>0.48503200345302749</v>
      </c>
    </row>
    <row r="47" spans="1:20" ht="15.5" x14ac:dyDescent="0.35">
      <c r="A47" s="4" t="s">
        <v>86</v>
      </c>
      <c r="B47" s="4">
        <v>1</v>
      </c>
      <c r="C47" s="4" t="s">
        <v>132</v>
      </c>
      <c r="D47" s="4" t="s">
        <v>191</v>
      </c>
      <c r="E47" s="4" t="s">
        <v>250</v>
      </c>
      <c r="F47" s="4">
        <v>3.3551700437371513E-7</v>
      </c>
      <c r="G47" s="4">
        <v>1.5656336974533098</v>
      </c>
      <c r="H47" s="4">
        <v>1.7193787014698216</v>
      </c>
      <c r="I47" s="4">
        <v>2.21441222886652E-7</v>
      </c>
      <c r="J47" s="4">
        <v>0.92372388149745277</v>
      </c>
      <c r="K47" s="4">
        <v>0.8253017767055143</v>
      </c>
      <c r="L47" s="4">
        <v>1.1407578148706313E-7</v>
      </c>
      <c r="M47" s="4">
        <v>0.64190981595585694</v>
      </c>
      <c r="N47" s="4">
        <v>0.89407692476430733</v>
      </c>
      <c r="O47" s="4">
        <v>1.0065510131211453E-8</v>
      </c>
      <c r="P47" s="4">
        <v>7.82816848726655E-2</v>
      </c>
      <c r="Q47" s="4">
        <v>6.8775148058792868E-2</v>
      </c>
      <c r="R47" s="4">
        <v>0</v>
      </c>
      <c r="S47" s="4">
        <v>2.5050139159252957E-2</v>
      </c>
      <c r="T47" s="4">
        <v>0.44703846238215367</v>
      </c>
    </row>
    <row r="48" spans="1:20" ht="15.5" x14ac:dyDescent="0.35">
      <c r="A48" s="4" t="s">
        <v>86</v>
      </c>
      <c r="B48" s="4">
        <v>1</v>
      </c>
      <c r="C48" s="4" t="s">
        <v>133</v>
      </c>
      <c r="D48" s="4" t="s">
        <v>192</v>
      </c>
      <c r="E48" s="4" t="s">
        <v>251</v>
      </c>
      <c r="F48" s="4">
        <v>3.1004298825541E-7</v>
      </c>
      <c r="G48" s="4">
        <v>1.4459222979414195</v>
      </c>
      <c r="H48" s="4">
        <v>1.5837794130142968</v>
      </c>
      <c r="I48" s="4">
        <v>2.046283722485706E-7</v>
      </c>
      <c r="J48" s="4">
        <v>0.85309415578543746</v>
      </c>
      <c r="K48" s="4">
        <v>0.76021411824686247</v>
      </c>
      <c r="L48" s="4">
        <v>1.0541461600683939E-7</v>
      </c>
      <c r="M48" s="4">
        <v>0.5928281421559819</v>
      </c>
      <c r="N48" s="4">
        <v>0.82356529476743434</v>
      </c>
      <c r="O48" s="4">
        <v>9.3012896476623005E-9</v>
      </c>
      <c r="P48" s="4">
        <v>7.2296114897070982E-2</v>
      </c>
      <c r="Q48" s="4">
        <v>6.3351176520571872E-2</v>
      </c>
      <c r="R48" s="4">
        <v>0</v>
      </c>
      <c r="S48" s="4">
        <v>2.3134756767062711E-2</v>
      </c>
      <c r="T48" s="4">
        <v>0.41178264738371717</v>
      </c>
    </row>
    <row r="49" spans="1:20" ht="15.5" x14ac:dyDescent="0.35">
      <c r="A49" s="4" t="s">
        <v>86</v>
      </c>
      <c r="B49" s="4">
        <v>1</v>
      </c>
      <c r="C49" s="4" t="s">
        <v>134</v>
      </c>
      <c r="D49" s="4" t="s">
        <v>193</v>
      </c>
      <c r="E49" s="4" t="s">
        <v>252</v>
      </c>
      <c r="F49" s="4">
        <v>2.8628368536596346E-7</v>
      </c>
      <c r="G49" s="4">
        <v>1.3344026219333449</v>
      </c>
      <c r="H49" s="4">
        <v>1.4581032926093866</v>
      </c>
      <c r="I49" s="4">
        <v>1.8894723234153589E-7</v>
      </c>
      <c r="J49" s="4">
        <v>0.78729754694067344</v>
      </c>
      <c r="K49" s="4">
        <v>0.6998895804525056</v>
      </c>
      <c r="L49" s="4">
        <v>9.7336453024427564E-8</v>
      </c>
      <c r="M49" s="4">
        <v>0.54710507499267136</v>
      </c>
      <c r="N49" s="4">
        <v>0.75821371215688105</v>
      </c>
      <c r="O49" s="4">
        <v>8.5885105609789039E-9</v>
      </c>
      <c r="P49" s="4">
        <v>6.6720131096667246E-2</v>
      </c>
      <c r="Q49" s="4">
        <v>5.8324131704375469E-2</v>
      </c>
      <c r="R49" s="4">
        <v>0</v>
      </c>
      <c r="S49" s="4">
        <v>2.1350441950933521E-2</v>
      </c>
      <c r="T49" s="4">
        <v>0.37910685607844052</v>
      </c>
    </row>
    <row r="50" spans="1:20" ht="15.5" x14ac:dyDescent="0.35">
      <c r="A50" s="4" t="s">
        <v>86</v>
      </c>
      <c r="B50" s="4">
        <v>1</v>
      </c>
      <c r="C50" s="4" t="s">
        <v>135</v>
      </c>
      <c r="D50" s="4" t="s">
        <v>194</v>
      </c>
      <c r="E50" s="4" t="s">
        <v>253</v>
      </c>
      <c r="F50" s="4">
        <v>2.6415836273932074E-7</v>
      </c>
      <c r="G50" s="4">
        <v>1.230665795486066</v>
      </c>
      <c r="H50" s="4">
        <v>1.3417512580314503</v>
      </c>
      <c r="I50" s="4">
        <v>1.7434451940795171E-7</v>
      </c>
      <c r="J50" s="4">
        <v>0.72609281933677894</v>
      </c>
      <c r="K50" s="4">
        <v>0.64404060385509609</v>
      </c>
      <c r="L50" s="4">
        <v>8.9813843331369042E-8</v>
      </c>
      <c r="M50" s="4">
        <v>0.50457297614928709</v>
      </c>
      <c r="N50" s="4">
        <v>0.69771065417635425</v>
      </c>
      <c r="O50" s="4">
        <v>7.9247508821796211E-9</v>
      </c>
      <c r="P50" s="4">
        <v>6.1533289774303307E-2</v>
      </c>
      <c r="Q50" s="4">
        <v>5.3670050321258017E-2</v>
      </c>
      <c r="R50" s="4">
        <v>0</v>
      </c>
      <c r="S50" s="4">
        <v>1.9690652727777057E-2</v>
      </c>
      <c r="T50" s="4">
        <v>0.34885532708817713</v>
      </c>
    </row>
    <row r="51" spans="1:20" ht="15.5" x14ac:dyDescent="0.35">
      <c r="A51" s="4" t="s">
        <v>86</v>
      </c>
      <c r="B51" s="4">
        <v>1</v>
      </c>
      <c r="C51" s="4" t="s">
        <v>136</v>
      </c>
      <c r="D51" s="4" t="s">
        <v>195</v>
      </c>
      <c r="E51" s="4" t="s">
        <v>254</v>
      </c>
      <c r="F51" s="4">
        <v>2.4358422949661039E-7</v>
      </c>
      <c r="G51" s="4">
        <v>1.1342981312902216</v>
      </c>
      <c r="H51" s="4">
        <v>1.234137912290709</v>
      </c>
      <c r="I51" s="4">
        <v>1.6076559146776288E-7</v>
      </c>
      <c r="J51" s="4">
        <v>0.66923589746123069</v>
      </c>
      <c r="K51" s="4">
        <v>0.59238619789954028</v>
      </c>
      <c r="L51" s="4">
        <v>8.2818638028847526E-8</v>
      </c>
      <c r="M51" s="4">
        <v>0.46506223382899081</v>
      </c>
      <c r="N51" s="4">
        <v>0.64175171439116874</v>
      </c>
      <c r="O51" s="4">
        <v>7.3075268848983114E-9</v>
      </c>
      <c r="P51" s="4">
        <v>5.6714906564511086E-2</v>
      </c>
      <c r="Q51" s="4">
        <v>4.9365516491628361E-2</v>
      </c>
      <c r="R51" s="4">
        <v>0</v>
      </c>
      <c r="S51" s="4">
        <v>1.8148770100643547E-2</v>
      </c>
      <c r="T51" s="4">
        <v>0.32087585719558437</v>
      </c>
    </row>
    <row r="52" spans="1:20" ht="15.5" x14ac:dyDescent="0.35">
      <c r="A52" s="4" t="s">
        <v>86</v>
      </c>
      <c r="B52" s="4">
        <v>1</v>
      </c>
      <c r="C52" s="4" t="s">
        <v>137</v>
      </c>
      <c r="D52" s="4" t="s">
        <v>196</v>
      </c>
      <c r="E52" s="4" t="s">
        <v>255</v>
      </c>
      <c r="F52" s="4">
        <v>2.2447772401859588E-7</v>
      </c>
      <c r="G52" s="4">
        <v>1.0448864480632443</v>
      </c>
      <c r="H52" s="4">
        <v>1.1346960993791528</v>
      </c>
      <c r="I52" s="4">
        <v>1.4815529785227329E-7</v>
      </c>
      <c r="J52" s="4">
        <v>0.61648300435731407</v>
      </c>
      <c r="K52" s="4">
        <v>0.54465412770199328</v>
      </c>
      <c r="L52" s="4">
        <v>7.6322426166322592E-8</v>
      </c>
      <c r="M52" s="4">
        <v>0.42840344370593014</v>
      </c>
      <c r="N52" s="4">
        <v>0.59004197167715955</v>
      </c>
      <c r="O52" s="4">
        <v>6.7343317205578759E-9</v>
      </c>
      <c r="P52" s="4">
        <v>5.2244322403162215E-2</v>
      </c>
      <c r="Q52" s="4">
        <v>4.5387843975166112E-2</v>
      </c>
      <c r="R52" s="4">
        <v>0</v>
      </c>
      <c r="S52" s="4">
        <v>1.671818316901191E-2</v>
      </c>
      <c r="T52" s="4">
        <v>0.29502098583857977</v>
      </c>
    </row>
    <row r="53" spans="1:20" ht="15.5" x14ac:dyDescent="0.35">
      <c r="A53" s="4" t="s">
        <v>86</v>
      </c>
      <c r="B53" s="4">
        <v>1</v>
      </c>
      <c r="C53" s="4" t="s">
        <v>138</v>
      </c>
      <c r="D53" s="4" t="s">
        <v>197</v>
      </c>
      <c r="E53" s="4" t="s">
        <v>256</v>
      </c>
      <c r="F53" s="4">
        <v>2.0675557935550037E-7</v>
      </c>
      <c r="G53" s="4">
        <v>0.96202246774663902</v>
      </c>
      <c r="H53" s="4">
        <v>1.0428801557341376</v>
      </c>
      <c r="I53" s="4">
        <v>1.3645868237463026E-7</v>
      </c>
      <c r="J53" s="4">
        <v>0.56759325597051702</v>
      </c>
      <c r="K53" s="4">
        <v>0.50058247475238604</v>
      </c>
      <c r="L53" s="4">
        <v>7.0296896980870126E-8</v>
      </c>
      <c r="M53" s="4">
        <v>0.394429211776122</v>
      </c>
      <c r="N53" s="4">
        <v>0.54229768098175157</v>
      </c>
      <c r="O53" s="4">
        <v>6.2026673806650106E-9</v>
      </c>
      <c r="P53" s="4">
        <v>4.8101123387331954E-2</v>
      </c>
      <c r="Q53" s="4">
        <v>4.1715206229365503E-2</v>
      </c>
      <c r="R53" s="4">
        <v>0</v>
      </c>
      <c r="S53" s="4">
        <v>1.5392359483946225E-2</v>
      </c>
      <c r="T53" s="4">
        <v>0.27114884049087579</v>
      </c>
    </row>
    <row r="54" spans="1:20" ht="15.5" x14ac:dyDescent="0.35">
      <c r="A54" s="4" t="s">
        <v>86</v>
      </c>
      <c r="B54" s="4">
        <v>1</v>
      </c>
      <c r="C54" s="4" t="s">
        <v>139</v>
      </c>
      <c r="D54" s="4" t="s">
        <v>198</v>
      </c>
      <c r="E54" s="4" t="s">
        <v>257</v>
      </c>
      <c r="F54" s="4">
        <v>1.9033569057604313E-7</v>
      </c>
      <c r="G54" s="4">
        <v>0.88530637421541392</v>
      </c>
      <c r="H54" s="4">
        <v>0.95816813420473945</v>
      </c>
      <c r="I54" s="4">
        <v>1.2562155578018848E-7</v>
      </c>
      <c r="J54" s="4">
        <v>0.52233076078709417</v>
      </c>
      <c r="K54" s="4">
        <v>0.45992070441827493</v>
      </c>
      <c r="L54" s="4">
        <v>6.4714134795854663E-8</v>
      </c>
      <c r="M54" s="4">
        <v>0.36297561342831969</v>
      </c>
      <c r="N54" s="4">
        <v>0.49824742978646452</v>
      </c>
      <c r="O54" s="4">
        <v>5.7100707172812941E-9</v>
      </c>
      <c r="P54" s="4">
        <v>4.4265318710770697E-2</v>
      </c>
      <c r="Q54" s="4">
        <v>3.8326725368189582E-2</v>
      </c>
      <c r="R54" s="4">
        <v>0</v>
      </c>
      <c r="S54" s="4">
        <v>1.4164901987446623E-2</v>
      </c>
      <c r="T54" s="4">
        <v>0.24912371489323226</v>
      </c>
    </row>
    <row r="55" spans="1:20" ht="15.5" x14ac:dyDescent="0.35">
      <c r="A55" s="4" t="s">
        <v>86</v>
      </c>
      <c r="B55" s="4">
        <v>1</v>
      </c>
      <c r="C55" s="4" t="s">
        <v>140</v>
      </c>
      <c r="D55" s="4" t="s">
        <v>199</v>
      </c>
      <c r="E55" s="4" t="s">
        <v>258</v>
      </c>
      <c r="F55" s="4">
        <v>1.7513780743430053E-7</v>
      </c>
      <c r="G55" s="4">
        <v>0.81434962472539707</v>
      </c>
      <c r="H55" s="4">
        <v>0.88006321665085752</v>
      </c>
      <c r="I55" s="4">
        <v>1.1559095290663836E-7</v>
      </c>
      <c r="J55" s="4">
        <v>0.48046627858798424</v>
      </c>
      <c r="K55" s="4">
        <v>0.42243034399241158</v>
      </c>
      <c r="L55" s="4">
        <v>5.9546854527662176E-8</v>
      </c>
      <c r="M55" s="4">
        <v>0.33388334613741277</v>
      </c>
      <c r="N55" s="4">
        <v>0.45763287265844593</v>
      </c>
      <c r="O55" s="4">
        <v>5.254134223029016E-9</v>
      </c>
      <c r="P55" s="4">
        <v>4.0717481236269858E-2</v>
      </c>
      <c r="Q55" s="4">
        <v>3.5202528666034301E-2</v>
      </c>
      <c r="R55" s="4">
        <v>0</v>
      </c>
      <c r="S55" s="4">
        <v>1.3029593995606353E-2</v>
      </c>
      <c r="T55" s="4">
        <v>0.22881643632922297</v>
      </c>
    </row>
    <row r="56" spans="1:20" ht="15.5" x14ac:dyDescent="0.35">
      <c r="A56" s="4" t="s">
        <v>86</v>
      </c>
      <c r="B56" s="4">
        <v>1</v>
      </c>
      <c r="C56" s="4" t="s">
        <v>141</v>
      </c>
      <c r="D56" s="4" t="s">
        <v>200</v>
      </c>
      <c r="E56" s="4" t="s">
        <v>259</v>
      </c>
      <c r="F56" s="4">
        <v>1.6108407474557319E-7</v>
      </c>
      <c r="G56" s="4">
        <v>0.74877710638732708</v>
      </c>
      <c r="H56" s="4">
        <v>0.80809448617163759</v>
      </c>
      <c r="I56" s="4">
        <v>1.0631548933207831E-7</v>
      </c>
      <c r="J56" s="4">
        <v>0.44177849276852293</v>
      </c>
      <c r="K56" s="4">
        <v>0.38788535336238605</v>
      </c>
      <c r="L56" s="4">
        <v>5.4768585413494878E-8</v>
      </c>
      <c r="M56" s="4">
        <v>0.30699861361880409</v>
      </c>
      <c r="N56" s="4">
        <v>0.42020913280925154</v>
      </c>
      <c r="O56" s="4">
        <v>4.8325222423671951E-9</v>
      </c>
      <c r="P56" s="4">
        <v>3.7438855319366353E-2</v>
      </c>
      <c r="Q56" s="4">
        <v>3.2323779446865507E-2</v>
      </c>
      <c r="R56" s="4">
        <v>0</v>
      </c>
      <c r="S56" s="4">
        <v>1.1980433702197233E-2</v>
      </c>
      <c r="T56" s="4">
        <v>0.21010456640462577</v>
      </c>
    </row>
    <row r="57" spans="1:20" ht="15.5" x14ac:dyDescent="0.35">
      <c r="A57" s="4" t="s">
        <v>86</v>
      </c>
      <c r="B57" s="4">
        <v>1</v>
      </c>
      <c r="C57" s="4" t="s">
        <v>142</v>
      </c>
      <c r="D57" s="4" t="s">
        <v>201</v>
      </c>
      <c r="E57" s="4" t="s">
        <v>260</v>
      </c>
      <c r="F57" s="4">
        <v>1.4809944143832581E-7</v>
      </c>
      <c r="G57" s="4">
        <v>0.68822872684959169</v>
      </c>
      <c r="H57" s="4">
        <v>0.74181719572413618</v>
      </c>
      <c r="I57" s="4">
        <v>9.7745631349295032E-8</v>
      </c>
      <c r="J57" s="4">
        <v>0.40605494884125909</v>
      </c>
      <c r="K57" s="4">
        <v>0.35607225394758535</v>
      </c>
      <c r="L57" s="4">
        <v>5.0353810089030767E-8</v>
      </c>
      <c r="M57" s="4">
        <v>0.2821737780083326</v>
      </c>
      <c r="N57" s="4">
        <v>0.38574494177655083</v>
      </c>
      <c r="O57" s="4">
        <v>4.4429832431497742E-9</v>
      </c>
      <c r="P57" s="4">
        <v>3.4411436342479583E-2</v>
      </c>
      <c r="Q57" s="4">
        <v>2.9672687828965448E-2</v>
      </c>
      <c r="R57" s="4">
        <v>0</v>
      </c>
      <c r="S57" s="4">
        <v>1.1011659629593468E-2</v>
      </c>
      <c r="T57" s="4">
        <v>0.19287247088827542</v>
      </c>
    </row>
    <row r="58" spans="1:20" ht="15.5" x14ac:dyDescent="0.35">
      <c r="A58" s="4" t="s">
        <v>86</v>
      </c>
      <c r="B58" s="4">
        <v>1</v>
      </c>
      <c r="C58" s="4" t="s">
        <v>143</v>
      </c>
      <c r="D58" s="4" t="s">
        <v>202</v>
      </c>
      <c r="E58" s="4" t="s">
        <v>261</v>
      </c>
      <c r="F58" s="4">
        <v>1.3611195756362546E-7</v>
      </c>
      <c r="G58" s="4">
        <v>0.63236052270931831</v>
      </c>
      <c r="H58" s="4">
        <v>0.680812643423794</v>
      </c>
      <c r="I58" s="4">
        <v>8.9833891991992813E-8</v>
      </c>
      <c r="J58" s="4">
        <v>0.37309270839849779</v>
      </c>
      <c r="K58" s="4">
        <v>0.3267900688434211</v>
      </c>
      <c r="L58" s="4">
        <v>4.6278065571632655E-8</v>
      </c>
      <c r="M58" s="4">
        <v>0.25926781431082047</v>
      </c>
      <c r="N58" s="4">
        <v>0.3540225745803729</v>
      </c>
      <c r="O58" s="4">
        <v>4.0833587269087638E-9</v>
      </c>
      <c r="P58" s="4">
        <v>3.1618026135465917E-2</v>
      </c>
      <c r="Q58" s="4">
        <v>2.7232505736951761E-2</v>
      </c>
      <c r="R58" s="4">
        <v>0</v>
      </c>
      <c r="S58" s="4">
        <v>1.0117768363349093E-2</v>
      </c>
      <c r="T58" s="4">
        <v>0.17701128729018645</v>
      </c>
    </row>
    <row r="59" spans="1:20" ht="15.5" x14ac:dyDescent="0.35">
      <c r="A59" s="4" t="s">
        <v>86</v>
      </c>
      <c r="B59" s="4">
        <v>1</v>
      </c>
      <c r="C59" s="4" t="s">
        <v>144</v>
      </c>
      <c r="D59" s="4" t="s">
        <v>203</v>
      </c>
      <c r="E59" s="4" t="s">
        <v>262</v>
      </c>
      <c r="F59" s="4">
        <v>1.2505297672861183E-7</v>
      </c>
      <c r="G59" s="4">
        <v>0.58084536208491233</v>
      </c>
      <c r="H59" s="4">
        <v>0.62468774398635396</v>
      </c>
      <c r="I59" s="4">
        <v>8.2534964640883808E-8</v>
      </c>
      <c r="J59" s="4">
        <v>0.34269876363009827</v>
      </c>
      <c r="K59" s="4">
        <v>0.29985011711344989</v>
      </c>
      <c r="L59" s="4">
        <v>4.2518012087728017E-8</v>
      </c>
      <c r="M59" s="4">
        <v>0.23814659845481403</v>
      </c>
      <c r="N59" s="4">
        <v>0.32483762687290407</v>
      </c>
      <c r="O59" s="4">
        <v>3.7515893018583548E-9</v>
      </c>
      <c r="P59" s="4">
        <v>2.9042268104245619E-2</v>
      </c>
      <c r="Q59" s="4">
        <v>2.4987509759454157E-2</v>
      </c>
      <c r="R59" s="4">
        <v>0</v>
      </c>
      <c r="S59" s="4">
        <v>9.293525793358598E-3</v>
      </c>
      <c r="T59" s="4">
        <v>0.16241881343645204</v>
      </c>
    </row>
    <row r="60" spans="1:20" ht="15.5" x14ac:dyDescent="0.35">
      <c r="A60" s="4" t="s">
        <v>86</v>
      </c>
      <c r="B60" s="4">
        <v>1</v>
      </c>
      <c r="C60" s="4" t="s">
        <v>145</v>
      </c>
      <c r="D60" s="4" t="s">
        <v>204</v>
      </c>
      <c r="E60" s="4" t="s">
        <v>263</v>
      </c>
      <c r="F60" s="4">
        <v>5.042488828484116E-8</v>
      </c>
      <c r="G60" s="4">
        <v>0.23417626827537863</v>
      </c>
      <c r="H60" s="4">
        <v>0.25167268442458407</v>
      </c>
      <c r="I60" s="4">
        <v>3.3280426267995164E-8</v>
      </c>
      <c r="J60" s="4">
        <v>0.13816399828247339</v>
      </c>
      <c r="K60" s="4">
        <v>0.12080288852380035</v>
      </c>
      <c r="L60" s="4">
        <v>1.7144462016845993E-8</v>
      </c>
      <c r="M60" s="4">
        <v>9.6012269992905228E-2</v>
      </c>
      <c r="N60" s="4">
        <v>0.13086979590078371</v>
      </c>
      <c r="O60" s="4">
        <v>1.5127466485452347E-9</v>
      </c>
      <c r="P60" s="4">
        <v>1.1708813413768933E-2</v>
      </c>
      <c r="Q60" s="4">
        <v>1.0066907376983363E-2</v>
      </c>
      <c r="R60" s="4">
        <v>0</v>
      </c>
      <c r="S60" s="4">
        <v>3.7468202924060582E-3</v>
      </c>
      <c r="T60" s="4">
        <v>6.5434897950391854E-2</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264</v>
      </c>
      <c r="B2" s="4">
        <v>1</v>
      </c>
      <c r="C2" s="4" t="s">
        <v>87</v>
      </c>
      <c r="D2" s="4" t="s">
        <v>146</v>
      </c>
      <c r="E2" s="4" t="s">
        <v>205</v>
      </c>
      <c r="F2" s="4">
        <v>0.31368978856518864</v>
      </c>
      <c r="G2" s="4">
        <v>4.3398923882724869</v>
      </c>
      <c r="H2" s="4">
        <v>5.8942712991351458</v>
      </c>
      <c r="I2" s="4">
        <v>0.20703526045302451</v>
      </c>
      <c r="J2" s="4">
        <v>2.5605365090807672</v>
      </c>
      <c r="K2" s="4">
        <v>2.8292502235848698</v>
      </c>
      <c r="L2" s="4">
        <v>0.10665452811216412</v>
      </c>
      <c r="M2" s="4">
        <v>1.7793558791917194</v>
      </c>
      <c r="N2" s="4">
        <v>3.065021075550276</v>
      </c>
      <c r="O2" s="4">
        <v>9.4106936569556595E-3</v>
      </c>
      <c r="P2" s="4">
        <v>0.21699461941362436</v>
      </c>
      <c r="Q2" s="4">
        <v>0.23577085196540584</v>
      </c>
      <c r="R2" s="4">
        <v>0</v>
      </c>
      <c r="S2" s="4">
        <v>6.9438278212359789E-2</v>
      </c>
      <c r="T2" s="4">
        <v>1.532510537775138</v>
      </c>
    </row>
    <row r="3" spans="1:20" ht="15.5" x14ac:dyDescent="0.35">
      <c r="A3" s="4" t="s">
        <v>264</v>
      </c>
      <c r="B3" s="4">
        <v>1</v>
      </c>
      <c r="C3" s="4" t="s">
        <v>88</v>
      </c>
      <c r="D3" s="4" t="s">
        <v>147</v>
      </c>
      <c r="E3" s="4" t="s">
        <v>206</v>
      </c>
      <c r="F3" s="4">
        <v>0.28681290676512056</v>
      </c>
      <c r="G3" s="4">
        <v>4.3100543536033271</v>
      </c>
      <c r="H3" s="4">
        <v>5.5426884569574408</v>
      </c>
      <c r="I3" s="4">
        <v>0.18929651846497958</v>
      </c>
      <c r="J3" s="4">
        <v>2.5429320686259627</v>
      </c>
      <c r="K3" s="4">
        <v>2.6604904593395715</v>
      </c>
      <c r="L3" s="4">
        <v>9.7516388300140977E-2</v>
      </c>
      <c r="M3" s="4">
        <v>1.767122284977364</v>
      </c>
      <c r="N3" s="4">
        <v>2.8821979976178693</v>
      </c>
      <c r="O3" s="4">
        <v>8.6043872029536155E-3</v>
      </c>
      <c r="P3" s="4">
        <v>0.21550271768016638</v>
      </c>
      <c r="Q3" s="4">
        <v>0.22170753827829764</v>
      </c>
      <c r="R3" s="4">
        <v>0</v>
      </c>
      <c r="S3" s="4">
        <v>6.8960869657653232E-2</v>
      </c>
      <c r="T3" s="4">
        <v>1.4410989988089347</v>
      </c>
    </row>
    <row r="4" spans="1:20" ht="15.5" x14ac:dyDescent="0.35">
      <c r="A4" s="4" t="s">
        <v>264</v>
      </c>
      <c r="B4" s="4">
        <v>1</v>
      </c>
      <c r="C4" s="4" t="s">
        <v>89</v>
      </c>
      <c r="D4" s="4" t="s">
        <v>148</v>
      </c>
      <c r="E4" s="4" t="s">
        <v>207</v>
      </c>
      <c r="F4" s="4">
        <v>0.26902583722583151</v>
      </c>
      <c r="G4" s="4">
        <v>4.4720488734694266</v>
      </c>
      <c r="H4" s="4">
        <v>5.417184487024751</v>
      </c>
      <c r="I4" s="4">
        <v>0.1775570525690488</v>
      </c>
      <c r="J4" s="4">
        <v>2.6385088353469617</v>
      </c>
      <c r="K4" s="4">
        <v>2.6002485537718805</v>
      </c>
      <c r="L4" s="4">
        <v>9.1468784656782709E-2</v>
      </c>
      <c r="M4" s="4">
        <v>1.8335400381224647</v>
      </c>
      <c r="N4" s="4">
        <v>2.8169359332528705</v>
      </c>
      <c r="O4" s="4">
        <v>8.0707751167749444E-3</v>
      </c>
      <c r="P4" s="4">
        <v>0.22360244367347135</v>
      </c>
      <c r="Q4" s="4">
        <v>0.21668737948099004</v>
      </c>
      <c r="R4" s="4">
        <v>0</v>
      </c>
      <c r="S4" s="4">
        <v>7.1552781975510821E-2</v>
      </c>
      <c r="T4" s="4">
        <v>1.4084679666264353</v>
      </c>
    </row>
    <row r="5" spans="1:20" ht="15.5" x14ac:dyDescent="0.35">
      <c r="A5" s="4" t="s">
        <v>264</v>
      </c>
      <c r="B5" s="4">
        <v>1</v>
      </c>
      <c r="C5" s="4" t="s">
        <v>90</v>
      </c>
      <c r="D5" s="4" t="s">
        <v>149</v>
      </c>
      <c r="E5" s="4" t="s">
        <v>208</v>
      </c>
      <c r="F5" s="4">
        <v>0.26047058150946145</v>
      </c>
      <c r="G5" s="4">
        <v>4.8232846588178857</v>
      </c>
      <c r="H5" s="4">
        <v>5.5050324131148702</v>
      </c>
      <c r="I5" s="4">
        <v>0.17191058379624458</v>
      </c>
      <c r="J5" s="4">
        <v>2.8457379487025523</v>
      </c>
      <c r="K5" s="4">
        <v>2.6424155582951374</v>
      </c>
      <c r="L5" s="4">
        <v>8.855999771321689E-2</v>
      </c>
      <c r="M5" s="4">
        <v>1.977546710115333</v>
      </c>
      <c r="N5" s="4">
        <v>2.8626168548197328</v>
      </c>
      <c r="O5" s="4">
        <v>7.8141174452838434E-3</v>
      </c>
      <c r="P5" s="4">
        <v>0.24116423294089429</v>
      </c>
      <c r="Q5" s="4">
        <v>0.2202012965245948</v>
      </c>
      <c r="R5" s="4">
        <v>0</v>
      </c>
      <c r="S5" s="4">
        <v>7.7172554541086166E-2</v>
      </c>
      <c r="T5" s="4">
        <v>1.4313084274098664</v>
      </c>
    </row>
    <row r="6" spans="1:20" ht="15.5" x14ac:dyDescent="0.35">
      <c r="A6" s="4" t="s">
        <v>264</v>
      </c>
      <c r="B6" s="4">
        <v>1</v>
      </c>
      <c r="C6" s="4" t="s">
        <v>91</v>
      </c>
      <c r="D6" s="4" t="s">
        <v>150</v>
      </c>
      <c r="E6" s="4" t="s">
        <v>209</v>
      </c>
      <c r="F6" s="4">
        <v>0.26602740131761515</v>
      </c>
      <c r="G6" s="4">
        <v>5.6433750931258428</v>
      </c>
      <c r="H6" s="4">
        <v>6.0763026730973424</v>
      </c>
      <c r="I6" s="4">
        <v>0.17557808486962601</v>
      </c>
      <c r="J6" s="4">
        <v>3.3295913049442469</v>
      </c>
      <c r="K6" s="4">
        <v>2.9166252830867241</v>
      </c>
      <c r="L6" s="4">
        <v>9.0449316447989148E-2</v>
      </c>
      <c r="M6" s="4">
        <v>2.3137837881815955</v>
      </c>
      <c r="N6" s="4">
        <v>3.1596773900106183</v>
      </c>
      <c r="O6" s="4">
        <v>7.9808220395284537E-3</v>
      </c>
      <c r="P6" s="4">
        <v>0.28216875465629215</v>
      </c>
      <c r="Q6" s="4">
        <v>0.2430521069238937</v>
      </c>
      <c r="R6" s="4">
        <v>0</v>
      </c>
      <c r="S6" s="4">
        <v>9.0294001490013487E-2</v>
      </c>
      <c r="T6" s="4">
        <v>1.5798386950053092</v>
      </c>
    </row>
    <row r="7" spans="1:20" ht="15.5" x14ac:dyDescent="0.35">
      <c r="A7" s="4" t="s">
        <v>264</v>
      </c>
      <c r="B7" s="4">
        <v>1</v>
      </c>
      <c r="C7" s="4" t="s">
        <v>92</v>
      </c>
      <c r="D7" s="4" t="s">
        <v>151</v>
      </c>
      <c r="E7" s="4" t="s">
        <v>210</v>
      </c>
      <c r="F7" s="4">
        <v>0.30753414865203199</v>
      </c>
      <c r="G7" s="4">
        <v>8.0049137640747468</v>
      </c>
      <c r="H7" s="4">
        <v>8.183152227168744</v>
      </c>
      <c r="I7" s="4">
        <v>0.20297253811034113</v>
      </c>
      <c r="J7" s="4">
        <v>4.7228991208041</v>
      </c>
      <c r="K7" s="4">
        <v>3.9279130690409971</v>
      </c>
      <c r="L7" s="4">
        <v>0.10456161054169087</v>
      </c>
      <c r="M7" s="4">
        <v>3.2820146432706458</v>
      </c>
      <c r="N7" s="4">
        <v>4.2552391581277469</v>
      </c>
      <c r="O7" s="4">
        <v>9.2260244595609598E-3</v>
      </c>
      <c r="P7" s="4">
        <v>0.40024568820373735</v>
      </c>
      <c r="Q7" s="4">
        <v>0.32732608908674976</v>
      </c>
      <c r="R7" s="4">
        <v>0</v>
      </c>
      <c r="S7" s="4">
        <v>0.12807862022519595</v>
      </c>
      <c r="T7" s="4">
        <v>2.1276195790638734</v>
      </c>
    </row>
    <row r="8" spans="1:20" ht="15.5" x14ac:dyDescent="0.35">
      <c r="A8" s="4" t="s">
        <v>264</v>
      </c>
      <c r="B8" s="4">
        <v>1</v>
      </c>
      <c r="C8" s="4" t="s">
        <v>93</v>
      </c>
      <c r="D8" s="4" t="s">
        <v>152</v>
      </c>
      <c r="E8" s="4" t="s">
        <v>211</v>
      </c>
      <c r="F8" s="4">
        <v>0.41189049094705593</v>
      </c>
      <c r="G8" s="4">
        <v>12.827231665733535</v>
      </c>
      <c r="H8" s="4">
        <v>12.639525396600018</v>
      </c>
      <c r="I8" s="4">
        <v>0.27184772402505691</v>
      </c>
      <c r="J8" s="4">
        <v>7.5680666827827858</v>
      </c>
      <c r="K8" s="4">
        <v>6.0669721903680083</v>
      </c>
      <c r="L8" s="4">
        <v>0.14004276692199899</v>
      </c>
      <c r="M8" s="4">
        <v>5.2591649829507494</v>
      </c>
      <c r="N8" s="4">
        <v>6.5725532062320093</v>
      </c>
      <c r="O8" s="4">
        <v>1.2356714728411678E-2</v>
      </c>
      <c r="P8" s="4">
        <v>0.64136158328667681</v>
      </c>
      <c r="Q8" s="4">
        <v>0.50558101586400073</v>
      </c>
      <c r="R8" s="4">
        <v>0</v>
      </c>
      <c r="S8" s="4">
        <v>0.20523570665173657</v>
      </c>
      <c r="T8" s="4">
        <v>3.2862766031160047</v>
      </c>
    </row>
    <row r="9" spans="1:20" ht="15.5" x14ac:dyDescent="0.35">
      <c r="A9" s="4" t="s">
        <v>264</v>
      </c>
      <c r="B9" s="4">
        <v>1</v>
      </c>
      <c r="C9" s="4" t="s">
        <v>94</v>
      </c>
      <c r="D9" s="4" t="s">
        <v>153</v>
      </c>
      <c r="E9" s="4" t="s">
        <v>212</v>
      </c>
      <c r="F9" s="4">
        <v>0.59479846358156163</v>
      </c>
      <c r="G9" s="4">
        <v>20.168800653442617</v>
      </c>
      <c r="H9" s="4">
        <v>19.470607371783956</v>
      </c>
      <c r="I9" s="4">
        <v>0.39256698596383072</v>
      </c>
      <c r="J9" s="4">
        <v>11.899592385531143</v>
      </c>
      <c r="K9" s="4">
        <v>9.3458915384562982</v>
      </c>
      <c r="L9" s="4">
        <v>0.20223147761773094</v>
      </c>
      <c r="M9" s="4">
        <v>8.2692082679114716</v>
      </c>
      <c r="N9" s="4">
        <v>10.124715833327658</v>
      </c>
      <c r="O9" s="4">
        <v>1.784395390744685E-2</v>
      </c>
      <c r="P9" s="4">
        <v>1.0084400326721308</v>
      </c>
      <c r="Q9" s="4">
        <v>0.77882429487135829</v>
      </c>
      <c r="R9" s="4">
        <v>0</v>
      </c>
      <c r="S9" s="4">
        <v>0.32270081045508187</v>
      </c>
      <c r="T9" s="4">
        <v>5.0623579166638288</v>
      </c>
    </row>
    <row r="10" spans="1:20" ht="15.5" x14ac:dyDescent="0.35">
      <c r="A10" s="4" t="s">
        <v>264</v>
      </c>
      <c r="B10" s="4">
        <v>1</v>
      </c>
      <c r="C10" s="4" t="s">
        <v>95</v>
      </c>
      <c r="D10" s="4" t="s">
        <v>154</v>
      </c>
      <c r="E10" s="4" t="s">
        <v>213</v>
      </c>
      <c r="F10" s="4">
        <v>0.8725406248140084</v>
      </c>
      <c r="G10" s="4">
        <v>30.226934260437964</v>
      </c>
      <c r="H10" s="4">
        <v>28.874366432854721</v>
      </c>
      <c r="I10" s="4">
        <v>0.57587681237724553</v>
      </c>
      <c r="J10" s="4">
        <v>17.833891213658397</v>
      </c>
      <c r="K10" s="4">
        <v>13.859695887770267</v>
      </c>
      <c r="L10" s="4">
        <v>0.29666381243676282</v>
      </c>
      <c r="M10" s="4">
        <v>12.393043046779566</v>
      </c>
      <c r="N10" s="4">
        <v>15.014670545084455</v>
      </c>
      <c r="O10" s="4">
        <v>2.6176218744420252E-2</v>
      </c>
      <c r="P10" s="4">
        <v>1.5113467130218983</v>
      </c>
      <c r="Q10" s="4">
        <v>1.1549746573141888</v>
      </c>
      <c r="R10" s="4">
        <v>0</v>
      </c>
      <c r="S10" s="4">
        <v>0.48363094816700747</v>
      </c>
      <c r="T10" s="4">
        <v>7.5073352725422273</v>
      </c>
    </row>
    <row r="11" spans="1:20" ht="15.5" x14ac:dyDescent="0.35">
      <c r="A11" s="4" t="s">
        <v>264</v>
      </c>
      <c r="B11" s="4">
        <v>1</v>
      </c>
      <c r="C11" s="4" t="s">
        <v>96</v>
      </c>
      <c r="D11" s="4" t="s">
        <v>155</v>
      </c>
      <c r="E11" s="4" t="s">
        <v>214</v>
      </c>
      <c r="F11" s="4">
        <v>1.1133506636824886</v>
      </c>
      <c r="G11" s="4">
        <v>35.319240319139197</v>
      </c>
      <c r="H11" s="4">
        <v>34.672339169891259</v>
      </c>
      <c r="I11" s="4">
        <v>0.73481143803044247</v>
      </c>
      <c r="J11" s="4">
        <v>20.838351788292126</v>
      </c>
      <c r="K11" s="4">
        <v>16.642722801547805</v>
      </c>
      <c r="L11" s="4">
        <v>0.37853922565204606</v>
      </c>
      <c r="M11" s="4">
        <v>14.48088853084707</v>
      </c>
      <c r="N11" s="4">
        <v>18.029616368343454</v>
      </c>
      <c r="O11" s="4">
        <v>3.3400519910474658E-2</v>
      </c>
      <c r="P11" s="4">
        <v>1.76596201595696</v>
      </c>
      <c r="Q11" s="4">
        <v>1.3868935667956503</v>
      </c>
      <c r="R11" s="4">
        <v>0</v>
      </c>
      <c r="S11" s="4">
        <v>0.56510784510622714</v>
      </c>
      <c r="T11" s="4">
        <v>9.0148081841717271</v>
      </c>
    </row>
    <row r="12" spans="1:20" ht="15.5" x14ac:dyDescent="0.35">
      <c r="A12" s="4" t="s">
        <v>264</v>
      </c>
      <c r="B12" s="4">
        <v>1</v>
      </c>
      <c r="C12" s="4" t="s">
        <v>97</v>
      </c>
      <c r="D12" s="4" t="s">
        <v>156</v>
      </c>
      <c r="E12" s="4" t="s">
        <v>215</v>
      </c>
      <c r="F12" s="4">
        <v>1.1585715238304166</v>
      </c>
      <c r="G12" s="4">
        <v>29.751783832880488</v>
      </c>
      <c r="H12" s="4">
        <v>31.605310892203725</v>
      </c>
      <c r="I12" s="4">
        <v>0.76465720572807505</v>
      </c>
      <c r="J12" s="4">
        <v>17.553552461399487</v>
      </c>
      <c r="K12" s="4">
        <v>15.170549228257787</v>
      </c>
      <c r="L12" s="4">
        <v>0.39391431810234162</v>
      </c>
      <c r="M12" s="4">
        <v>12.198231371480999</v>
      </c>
      <c r="N12" s="4">
        <v>16.434761663945938</v>
      </c>
      <c r="O12" s="4">
        <v>3.47571457149125E-2</v>
      </c>
      <c r="P12" s="4">
        <v>1.4875891916440245</v>
      </c>
      <c r="Q12" s="4">
        <v>1.264212435688149</v>
      </c>
      <c r="R12" s="4">
        <v>0</v>
      </c>
      <c r="S12" s="4">
        <v>0.4760285413260878</v>
      </c>
      <c r="T12" s="4">
        <v>8.2173808319729691</v>
      </c>
    </row>
    <row r="13" spans="1:20" ht="15.5" x14ac:dyDescent="0.35">
      <c r="A13" s="4" t="s">
        <v>264</v>
      </c>
      <c r="B13" s="4">
        <v>1</v>
      </c>
      <c r="C13" s="4" t="s">
        <v>98</v>
      </c>
      <c r="D13" s="4" t="s">
        <v>157</v>
      </c>
      <c r="E13" s="4" t="s">
        <v>216</v>
      </c>
      <c r="F13" s="4">
        <v>1.0976943751784167</v>
      </c>
      <c r="G13" s="4">
        <v>22.629236889887348</v>
      </c>
      <c r="H13" s="4">
        <v>26.014250199653233</v>
      </c>
      <c r="I13" s="4">
        <v>0.72447828761775512</v>
      </c>
      <c r="J13" s="4">
        <v>13.351249765033534</v>
      </c>
      <c r="K13" s="4">
        <v>12.486840095833552</v>
      </c>
      <c r="L13" s="4">
        <v>0.37321608756066166</v>
      </c>
      <c r="M13" s="4">
        <v>9.2779871248538122</v>
      </c>
      <c r="N13" s="4">
        <v>13.527410103819681</v>
      </c>
      <c r="O13" s="4">
        <v>3.2930831255352504E-2</v>
      </c>
      <c r="P13" s="4">
        <v>1.1314618444943674</v>
      </c>
      <c r="Q13" s="4">
        <v>1.0405700079861293</v>
      </c>
      <c r="R13" s="4">
        <v>0</v>
      </c>
      <c r="S13" s="4">
        <v>0.36206779023819757</v>
      </c>
      <c r="T13" s="4">
        <v>6.7637050519098407</v>
      </c>
    </row>
    <row r="14" spans="1:20" ht="15.5" x14ac:dyDescent="0.35">
      <c r="A14" s="4" t="s">
        <v>264</v>
      </c>
      <c r="B14" s="4">
        <v>1</v>
      </c>
      <c r="C14" s="4" t="s">
        <v>99</v>
      </c>
      <c r="D14" s="4" t="s">
        <v>158</v>
      </c>
      <c r="E14" s="4" t="s">
        <v>217</v>
      </c>
      <c r="F14" s="4">
        <v>1.0126960645384842</v>
      </c>
      <c r="G14" s="4">
        <v>18.069129315921632</v>
      </c>
      <c r="H14" s="4">
        <v>21.571710684338683</v>
      </c>
      <c r="I14" s="4">
        <v>0.66837940259539952</v>
      </c>
      <c r="J14" s="4">
        <v>10.660786296393763</v>
      </c>
      <c r="K14" s="4">
        <v>10.354421128482567</v>
      </c>
      <c r="L14" s="4">
        <v>0.34431666194308458</v>
      </c>
      <c r="M14" s="4">
        <v>7.4083430195278686</v>
      </c>
      <c r="N14" s="4">
        <v>11.217289555856116</v>
      </c>
      <c r="O14" s="4">
        <v>3.0380881936154524E-2</v>
      </c>
      <c r="P14" s="4">
        <v>0.90345646579608163</v>
      </c>
      <c r="Q14" s="4">
        <v>0.8628684273735473</v>
      </c>
      <c r="R14" s="4">
        <v>0</v>
      </c>
      <c r="S14" s="4">
        <v>0.28910606905474612</v>
      </c>
      <c r="T14" s="4">
        <v>5.6086447779280579</v>
      </c>
    </row>
    <row r="15" spans="1:20" ht="15.5" x14ac:dyDescent="0.35">
      <c r="A15" s="4" t="s">
        <v>264</v>
      </c>
      <c r="B15" s="4">
        <v>1</v>
      </c>
      <c r="C15" s="4" t="s">
        <v>100</v>
      </c>
      <c r="D15" s="4" t="s">
        <v>159</v>
      </c>
      <c r="E15" s="4" t="s">
        <v>218</v>
      </c>
      <c r="F15" s="4">
        <v>0.91095318062743391</v>
      </c>
      <c r="G15" s="4">
        <v>14.634776785504311</v>
      </c>
      <c r="H15" s="4">
        <v>17.761509722953537</v>
      </c>
      <c r="I15" s="4">
        <v>0.60122909921410639</v>
      </c>
      <c r="J15" s="4">
        <v>8.6345183034475426</v>
      </c>
      <c r="K15" s="4">
        <v>8.525524667017697</v>
      </c>
      <c r="L15" s="4">
        <v>0.30972408141332752</v>
      </c>
      <c r="M15" s="4">
        <v>6.0002584820567675</v>
      </c>
      <c r="N15" s="4">
        <v>9.2359850559358403</v>
      </c>
      <c r="O15" s="4">
        <v>2.7328595418823015E-2</v>
      </c>
      <c r="P15" s="4">
        <v>0.73173883927521555</v>
      </c>
      <c r="Q15" s="4">
        <v>0.71046038891814145</v>
      </c>
      <c r="R15" s="4">
        <v>0</v>
      </c>
      <c r="S15" s="4">
        <v>0.23415642856806898</v>
      </c>
      <c r="T15" s="4">
        <v>4.6179925279679201</v>
      </c>
    </row>
    <row r="16" spans="1:20" ht="15.5" x14ac:dyDescent="0.35">
      <c r="A16" s="4" t="s">
        <v>264</v>
      </c>
      <c r="B16" s="4">
        <v>1</v>
      </c>
      <c r="C16" s="4" t="s">
        <v>101</v>
      </c>
      <c r="D16" s="4" t="s">
        <v>160</v>
      </c>
      <c r="E16" s="4" t="s">
        <v>219</v>
      </c>
      <c r="F16" s="4">
        <v>0.80463516461757323</v>
      </c>
      <c r="G16" s="4">
        <v>11.942848115550404</v>
      </c>
      <c r="H16" s="4">
        <v>14.557049937997981</v>
      </c>
      <c r="I16" s="4">
        <v>0.53105920864759837</v>
      </c>
      <c r="J16" s="4">
        <v>7.046280388174738</v>
      </c>
      <c r="K16" s="4">
        <v>6.9873839702390308</v>
      </c>
      <c r="L16" s="4">
        <v>0.27357595596997486</v>
      </c>
      <c r="M16" s="4">
        <v>4.8965677273756656</v>
      </c>
      <c r="N16" s="4">
        <v>7.56966596775895</v>
      </c>
      <c r="O16" s="4">
        <v>2.4139054938527197E-2</v>
      </c>
      <c r="P16" s="4">
        <v>0.5971424057775202</v>
      </c>
      <c r="Q16" s="4">
        <v>0.58228199751991927</v>
      </c>
      <c r="R16" s="4">
        <v>0</v>
      </c>
      <c r="S16" s="4">
        <v>0.19108556984880648</v>
      </c>
      <c r="T16" s="4">
        <v>3.784832983879475</v>
      </c>
    </row>
    <row r="17" spans="1:20" ht="15.5" x14ac:dyDescent="0.35">
      <c r="A17" s="4" t="s">
        <v>264</v>
      </c>
      <c r="B17" s="4">
        <v>1</v>
      </c>
      <c r="C17" s="4" t="s">
        <v>102</v>
      </c>
      <c r="D17" s="4" t="s">
        <v>161</v>
      </c>
      <c r="E17" s="4" t="s">
        <v>220</v>
      </c>
      <c r="F17" s="4">
        <v>0.70128635477794732</v>
      </c>
      <c r="G17" s="4">
        <v>9.7976253483568136</v>
      </c>
      <c r="H17" s="4">
        <v>11.908317295185304</v>
      </c>
      <c r="I17" s="4">
        <v>0.46284899415344527</v>
      </c>
      <c r="J17" s="4">
        <v>5.7805989555305199</v>
      </c>
      <c r="K17" s="4">
        <v>5.7159923016889458</v>
      </c>
      <c r="L17" s="4">
        <v>0.23843736062450208</v>
      </c>
      <c r="M17" s="4">
        <v>4.0170263928262937</v>
      </c>
      <c r="N17" s="4">
        <v>6.1923249934963582</v>
      </c>
      <c r="O17" s="4">
        <v>2.103859064333842E-2</v>
      </c>
      <c r="P17" s="4">
        <v>0.48988126741784072</v>
      </c>
      <c r="Q17" s="4">
        <v>0.47633269180741217</v>
      </c>
      <c r="R17" s="4">
        <v>0</v>
      </c>
      <c r="S17" s="4">
        <v>0.15676200557370903</v>
      </c>
      <c r="T17" s="4">
        <v>3.0961624967481791</v>
      </c>
    </row>
    <row r="18" spans="1:20" ht="15.5" x14ac:dyDescent="0.35">
      <c r="A18" s="4" t="s">
        <v>264</v>
      </c>
      <c r="B18" s="4">
        <v>1</v>
      </c>
      <c r="C18" s="4" t="s">
        <v>103</v>
      </c>
      <c r="D18" s="4" t="s">
        <v>162</v>
      </c>
      <c r="E18" s="4" t="s">
        <v>221</v>
      </c>
      <c r="F18" s="4">
        <v>0.60509353553178968</v>
      </c>
      <c r="G18" s="4">
        <v>8.0687262170877183</v>
      </c>
      <c r="H18" s="4">
        <v>9.7403256912203346</v>
      </c>
      <c r="I18" s="4">
        <v>0.39936173345098119</v>
      </c>
      <c r="J18" s="4">
        <v>4.7605484680817538</v>
      </c>
      <c r="K18" s="4">
        <v>4.6753563317857605</v>
      </c>
      <c r="L18" s="4">
        <v>0.20573180208080846</v>
      </c>
      <c r="M18" s="4">
        <v>3.3081777490059645</v>
      </c>
      <c r="N18" s="4">
        <v>5.0649693594345742</v>
      </c>
      <c r="O18" s="4">
        <v>1.8152806065953691E-2</v>
      </c>
      <c r="P18" s="4">
        <v>0.40343631085438592</v>
      </c>
      <c r="Q18" s="4">
        <v>0.38961302764881339</v>
      </c>
      <c r="R18" s="4">
        <v>0</v>
      </c>
      <c r="S18" s="4">
        <v>0.12909961947340348</v>
      </c>
      <c r="T18" s="4">
        <v>2.5324846797172871</v>
      </c>
    </row>
    <row r="19" spans="1:20" ht="15.5" x14ac:dyDescent="0.35">
      <c r="A19" s="4" t="s">
        <v>264</v>
      </c>
      <c r="B19" s="4">
        <v>1</v>
      </c>
      <c r="C19" s="4" t="s">
        <v>104</v>
      </c>
      <c r="D19" s="4" t="s">
        <v>163</v>
      </c>
      <c r="E19" s="4" t="s">
        <v>222</v>
      </c>
      <c r="F19" s="4">
        <v>0.5180878708608051</v>
      </c>
      <c r="G19" s="4">
        <v>6.6635400401486997</v>
      </c>
      <c r="H19" s="4">
        <v>7.9742183442583894</v>
      </c>
      <c r="I19" s="4">
        <v>0.34193799476813136</v>
      </c>
      <c r="J19" s="4">
        <v>3.9314886236877324</v>
      </c>
      <c r="K19" s="4">
        <v>3.8276248052440267</v>
      </c>
      <c r="L19" s="4">
        <v>0.17614987609267371</v>
      </c>
      <c r="M19" s="4">
        <v>2.7320514164609668</v>
      </c>
      <c r="N19" s="4">
        <v>4.1465935390143622</v>
      </c>
      <c r="O19" s="4">
        <v>1.5542636125824152E-2</v>
      </c>
      <c r="P19" s="4">
        <v>0.333177002007435</v>
      </c>
      <c r="Q19" s="4">
        <v>0.31896873377033558</v>
      </c>
      <c r="R19" s="4">
        <v>0</v>
      </c>
      <c r="S19" s="4">
        <v>0.1066166406423792</v>
      </c>
      <c r="T19" s="4">
        <v>2.0732967695071811</v>
      </c>
    </row>
    <row r="20" spans="1:20" ht="15.5" x14ac:dyDescent="0.35">
      <c r="A20" s="4" t="s">
        <v>264</v>
      </c>
      <c r="B20" s="4">
        <v>1</v>
      </c>
      <c r="C20" s="4" t="s">
        <v>105</v>
      </c>
      <c r="D20" s="4" t="s">
        <v>164</v>
      </c>
      <c r="E20" s="4" t="s">
        <v>223</v>
      </c>
      <c r="F20" s="4">
        <v>0.44094949204842154</v>
      </c>
      <c r="G20" s="4">
        <v>5.5142291152328875</v>
      </c>
      <c r="H20" s="4">
        <v>6.5377682033259754</v>
      </c>
      <c r="I20" s="4">
        <v>0.29102666475195821</v>
      </c>
      <c r="J20" s="4">
        <v>3.2533951779874033</v>
      </c>
      <c r="K20" s="4">
        <v>3.1381287375964679</v>
      </c>
      <c r="L20" s="4">
        <v>0.14992282729646331</v>
      </c>
      <c r="M20" s="4">
        <v>2.2608339372454838</v>
      </c>
      <c r="N20" s="4">
        <v>3.3996394657295075</v>
      </c>
      <c r="O20" s="4">
        <v>1.3228484761452646E-2</v>
      </c>
      <c r="P20" s="4">
        <v>0.27571145576164441</v>
      </c>
      <c r="Q20" s="4">
        <v>0.26151072813303899</v>
      </c>
      <c r="R20" s="4">
        <v>0</v>
      </c>
      <c r="S20" s="4">
        <v>8.8227665843726197E-2</v>
      </c>
      <c r="T20" s="4">
        <v>1.6998197328647537</v>
      </c>
    </row>
    <row r="21" spans="1:20" ht="15.5" x14ac:dyDescent="0.35">
      <c r="A21" s="4" t="s">
        <v>264</v>
      </c>
      <c r="B21" s="4">
        <v>1</v>
      </c>
      <c r="C21" s="4" t="s">
        <v>106</v>
      </c>
      <c r="D21" s="4" t="s">
        <v>165</v>
      </c>
      <c r="E21" s="4" t="s">
        <v>224</v>
      </c>
      <c r="F21" s="4">
        <v>0.3735441030773905</v>
      </c>
      <c r="G21" s="4">
        <v>4.5698078123567711</v>
      </c>
      <c r="H21" s="4">
        <v>5.3690326749858697</v>
      </c>
      <c r="I21" s="4">
        <v>0.24653910803107773</v>
      </c>
      <c r="J21" s="4">
        <v>2.6961866092904949</v>
      </c>
      <c r="K21" s="4">
        <v>2.5771356839932174</v>
      </c>
      <c r="L21" s="4">
        <v>0.12700499504631277</v>
      </c>
      <c r="M21" s="4">
        <v>1.873621203066276</v>
      </c>
      <c r="N21" s="4">
        <v>2.7918969909926523</v>
      </c>
      <c r="O21" s="4">
        <v>1.1206323092321715E-2</v>
      </c>
      <c r="P21" s="4">
        <v>0.22849039061783857</v>
      </c>
      <c r="Q21" s="4">
        <v>0.2147613069994348</v>
      </c>
      <c r="R21" s="4">
        <v>0</v>
      </c>
      <c r="S21" s="4">
        <v>7.3116924997708346E-2</v>
      </c>
      <c r="T21" s="4">
        <v>1.3959484954963262</v>
      </c>
    </row>
    <row r="22" spans="1:20" ht="15.5" x14ac:dyDescent="0.35">
      <c r="A22" s="4" t="s">
        <v>264</v>
      </c>
      <c r="B22" s="4">
        <v>1</v>
      </c>
      <c r="C22" s="4" t="s">
        <v>107</v>
      </c>
      <c r="D22" s="4" t="s">
        <v>166</v>
      </c>
      <c r="E22" s="4" t="s">
        <v>225</v>
      </c>
      <c r="F22" s="4">
        <v>0.31527671677300684</v>
      </c>
      <c r="G22" s="4">
        <v>3.7910970077624144</v>
      </c>
      <c r="H22" s="4">
        <v>4.4167257967743208</v>
      </c>
      <c r="I22" s="4">
        <v>0.20808263307018451</v>
      </c>
      <c r="J22" s="4">
        <v>2.2367472345798243</v>
      </c>
      <c r="K22" s="4">
        <v>2.1200283824516739</v>
      </c>
      <c r="L22" s="4">
        <v>0.10719408370282231</v>
      </c>
      <c r="M22" s="4">
        <v>1.5543497731825899</v>
      </c>
      <c r="N22" s="4">
        <v>2.2966974143226468</v>
      </c>
      <c r="O22" s="4">
        <v>9.4583015031902053E-3</v>
      </c>
      <c r="P22" s="4">
        <v>0.18955485038812073</v>
      </c>
      <c r="Q22" s="4">
        <v>0.17666903187097283</v>
      </c>
      <c r="R22" s="4">
        <v>0</v>
      </c>
      <c r="S22" s="4">
        <v>6.0657552124198634E-2</v>
      </c>
      <c r="T22" s="4">
        <v>1.1483487071613234</v>
      </c>
    </row>
    <row r="23" spans="1:20" ht="15.5" x14ac:dyDescent="0.35">
      <c r="A23" s="4" t="s">
        <v>264</v>
      </c>
      <c r="B23" s="4">
        <v>1</v>
      </c>
      <c r="C23" s="4" t="s">
        <v>108</v>
      </c>
      <c r="D23" s="4" t="s">
        <v>167</v>
      </c>
      <c r="E23" s="4" t="s">
        <v>226</v>
      </c>
      <c r="F23" s="4">
        <v>0.26532025198867865</v>
      </c>
      <c r="G23" s="4">
        <v>3.1474261333596809</v>
      </c>
      <c r="H23" s="4">
        <v>3.6391923177396737</v>
      </c>
      <c r="I23" s="4">
        <v>0.17511136631252791</v>
      </c>
      <c r="J23" s="4">
        <v>1.8569814186822116</v>
      </c>
      <c r="K23" s="4">
        <v>1.7468123125150432</v>
      </c>
      <c r="L23" s="4">
        <v>9.0208885676150735E-2</v>
      </c>
      <c r="M23" s="4">
        <v>1.2904447146774691</v>
      </c>
      <c r="N23" s="4">
        <v>1.8923800052246305</v>
      </c>
      <c r="O23" s="4">
        <v>7.9596075596603585E-3</v>
      </c>
      <c r="P23" s="4">
        <v>0.15737130666798405</v>
      </c>
      <c r="Q23" s="4">
        <v>0.14556769270958694</v>
      </c>
      <c r="R23" s="4">
        <v>0</v>
      </c>
      <c r="S23" s="4">
        <v>5.0358818133754896E-2</v>
      </c>
      <c r="T23" s="4">
        <v>0.94619000261231523</v>
      </c>
    </row>
    <row r="24" spans="1:20" ht="15.5" x14ac:dyDescent="0.35">
      <c r="A24" s="4" t="s">
        <v>264</v>
      </c>
      <c r="B24" s="4">
        <v>1</v>
      </c>
      <c r="C24" s="4" t="s">
        <v>109</v>
      </c>
      <c r="D24" s="4" t="s">
        <v>168</v>
      </c>
      <c r="E24" s="4" t="s">
        <v>227</v>
      </c>
      <c r="F24" s="4">
        <v>0.22308781323799096</v>
      </c>
      <c r="G24" s="4">
        <v>2.6356254775361148</v>
      </c>
      <c r="H24" s="4">
        <v>3.0190921040122962</v>
      </c>
      <c r="I24" s="4">
        <v>0.14723795673707404</v>
      </c>
      <c r="J24" s="4">
        <v>1.5550190317463077</v>
      </c>
      <c r="K24" s="4">
        <v>1.4491642099259021</v>
      </c>
      <c r="L24" s="4">
        <v>7.5849856500916912E-2</v>
      </c>
      <c r="M24" s="4">
        <v>1.080606445789807</v>
      </c>
      <c r="N24" s="4">
        <v>1.5699278940863941</v>
      </c>
      <c r="O24" s="4">
        <v>6.6926343971397285E-3</v>
      </c>
      <c r="P24" s="4">
        <v>0.13178127387680574</v>
      </c>
      <c r="Q24" s="4">
        <v>0.12076368416049185</v>
      </c>
      <c r="R24" s="4">
        <v>0</v>
      </c>
      <c r="S24" s="4">
        <v>4.2170007640577836E-2</v>
      </c>
      <c r="T24" s="4">
        <v>0.78496394704319705</v>
      </c>
    </row>
    <row r="25" spans="1:20" ht="15.5" x14ac:dyDescent="0.35">
      <c r="A25" s="4" t="s">
        <v>264</v>
      </c>
      <c r="B25" s="4">
        <v>1</v>
      </c>
      <c r="C25" s="4" t="s">
        <v>110</v>
      </c>
      <c r="D25" s="4" t="s">
        <v>169</v>
      </c>
      <c r="E25" s="4" t="s">
        <v>228</v>
      </c>
      <c r="F25" s="4">
        <v>0.19754936264369216</v>
      </c>
      <c r="G25" s="4">
        <v>2.817079574768905</v>
      </c>
      <c r="H25" s="4">
        <v>2.9786870079016392</v>
      </c>
      <c r="I25" s="4">
        <v>0.13038257934483682</v>
      </c>
      <c r="J25" s="4">
        <v>1.6620769491136538</v>
      </c>
      <c r="K25" s="4">
        <v>1.4297697637927869</v>
      </c>
      <c r="L25" s="4">
        <v>6.7166783298855323E-2</v>
      </c>
      <c r="M25" s="4">
        <v>1.155002625655251</v>
      </c>
      <c r="N25" s="4">
        <v>1.5489172441088523</v>
      </c>
      <c r="O25" s="4">
        <v>5.9264808793107644E-3</v>
      </c>
      <c r="P25" s="4">
        <v>0.14085397873844527</v>
      </c>
      <c r="Q25" s="4">
        <v>0.11914748031606558</v>
      </c>
      <c r="R25" s="4">
        <v>0</v>
      </c>
      <c r="S25" s="4">
        <v>4.5073273196302478E-2</v>
      </c>
      <c r="T25" s="4">
        <v>0.77445862205442617</v>
      </c>
    </row>
    <row r="26" spans="1:20" ht="15.5" x14ac:dyDescent="0.35">
      <c r="A26" s="4" t="s">
        <v>264</v>
      </c>
      <c r="B26" s="4">
        <v>1</v>
      </c>
      <c r="C26" s="4" t="s">
        <v>111</v>
      </c>
      <c r="D26" s="4" t="s">
        <v>170</v>
      </c>
      <c r="E26" s="4" t="s">
        <v>229</v>
      </c>
      <c r="F26" s="4">
        <v>0.19977852260517889</v>
      </c>
      <c r="G26" s="4">
        <v>4.0809998160284078</v>
      </c>
      <c r="H26" s="4">
        <v>3.826800797727997</v>
      </c>
      <c r="I26" s="4">
        <v>0.13185382491941808</v>
      </c>
      <c r="J26" s="4">
        <v>2.4077898914567606</v>
      </c>
      <c r="K26" s="4">
        <v>1.8368643829094384</v>
      </c>
      <c r="L26" s="4">
        <v>6.7924697685760815E-2</v>
      </c>
      <c r="M26" s="4">
        <v>1.6732099245716472</v>
      </c>
      <c r="N26" s="4">
        <v>1.9899364148185585</v>
      </c>
      <c r="O26" s="4">
        <v>5.9933556781553666E-3</v>
      </c>
      <c r="P26" s="4">
        <v>0.20404999080142039</v>
      </c>
      <c r="Q26" s="4">
        <v>0.15307203190911989</v>
      </c>
      <c r="R26" s="4">
        <v>0</v>
      </c>
      <c r="S26" s="4">
        <v>6.529599705645453E-2</v>
      </c>
      <c r="T26" s="4">
        <v>0.99496820740927927</v>
      </c>
    </row>
    <row r="27" spans="1:20" ht="15.5" x14ac:dyDescent="0.35">
      <c r="A27" s="4" t="s">
        <v>264</v>
      </c>
      <c r="B27" s="4">
        <v>1</v>
      </c>
      <c r="C27" s="4" t="s">
        <v>112</v>
      </c>
      <c r="D27" s="4" t="s">
        <v>171</v>
      </c>
      <c r="E27" s="4" t="s">
        <v>230</v>
      </c>
      <c r="F27" s="4">
        <v>0.23432900636608153</v>
      </c>
      <c r="G27" s="4">
        <v>6.2846686710793751</v>
      </c>
      <c r="H27" s="4">
        <v>5.4586927274723953</v>
      </c>
      <c r="I27" s="4">
        <v>0.15465714420161381</v>
      </c>
      <c r="J27" s="4">
        <v>3.707954515936831</v>
      </c>
      <c r="K27" s="4">
        <v>2.6201725091867498</v>
      </c>
      <c r="L27" s="4">
        <v>7.9671862164467713E-2</v>
      </c>
      <c r="M27" s="4">
        <v>2.5767141551425436</v>
      </c>
      <c r="N27" s="4">
        <v>2.8385202182856455</v>
      </c>
      <c r="O27" s="4">
        <v>7.0298701909824457E-3</v>
      </c>
      <c r="P27" s="4">
        <v>0.31423343355396877</v>
      </c>
      <c r="Q27" s="4">
        <v>0.21834770909889581</v>
      </c>
      <c r="R27" s="4">
        <v>0</v>
      </c>
      <c r="S27" s="4">
        <v>0.10055469873727001</v>
      </c>
      <c r="T27" s="4">
        <v>1.4192601091428227</v>
      </c>
    </row>
    <row r="28" spans="1:20" ht="15.5" x14ac:dyDescent="0.35">
      <c r="A28" s="4" t="s">
        <v>264</v>
      </c>
      <c r="B28" s="4">
        <v>1</v>
      </c>
      <c r="C28" s="4" t="s">
        <v>113</v>
      </c>
      <c r="D28" s="4" t="s">
        <v>172</v>
      </c>
      <c r="E28" s="4" t="s">
        <v>231</v>
      </c>
      <c r="F28" s="4">
        <v>0.30002637142073291</v>
      </c>
      <c r="G28" s="4">
        <v>9.1839164863901281</v>
      </c>
      <c r="H28" s="4">
        <v>7.7044510956353109</v>
      </c>
      <c r="I28" s="4">
        <v>0.19801740513768373</v>
      </c>
      <c r="J28" s="4">
        <v>5.4185107269701751</v>
      </c>
      <c r="K28" s="4">
        <v>3.6981365259049492</v>
      </c>
      <c r="L28" s="4">
        <v>0.10200896628304917</v>
      </c>
      <c r="M28" s="4">
        <v>3.7654057594199521</v>
      </c>
      <c r="N28" s="4">
        <v>4.0063145697303622</v>
      </c>
      <c r="O28" s="4">
        <v>9.0007911426219864E-3</v>
      </c>
      <c r="P28" s="4">
        <v>0.45919582431950645</v>
      </c>
      <c r="Q28" s="4">
        <v>0.30817804382541242</v>
      </c>
      <c r="R28" s="4">
        <v>0</v>
      </c>
      <c r="S28" s="4">
        <v>0.14694266378224205</v>
      </c>
      <c r="T28" s="4">
        <v>2.0031572848651811</v>
      </c>
    </row>
    <row r="29" spans="1:20" ht="15.5" x14ac:dyDescent="0.35">
      <c r="A29" s="4" t="s">
        <v>264</v>
      </c>
      <c r="B29" s="4">
        <v>1</v>
      </c>
      <c r="C29" s="4" t="s">
        <v>114</v>
      </c>
      <c r="D29" s="4" t="s">
        <v>173</v>
      </c>
      <c r="E29" s="4" t="s">
        <v>232</v>
      </c>
      <c r="F29" s="4">
        <v>0.40484309536172219</v>
      </c>
      <c r="G29" s="4">
        <v>13.191263888145668</v>
      </c>
      <c r="H29" s="4">
        <v>10.863160102859766</v>
      </c>
      <c r="I29" s="4">
        <v>0.26719644293873668</v>
      </c>
      <c r="J29" s="4">
        <v>7.7828456940059443</v>
      </c>
      <c r="K29" s="4">
        <v>5.214316849372687</v>
      </c>
      <c r="L29" s="4">
        <v>0.13764665242298554</v>
      </c>
      <c r="M29" s="4">
        <v>5.408418194139724</v>
      </c>
      <c r="N29" s="4">
        <v>5.6488432534870787</v>
      </c>
      <c r="O29" s="4">
        <v>1.2145292860851666E-2</v>
      </c>
      <c r="P29" s="4">
        <v>0.6595631944072835</v>
      </c>
      <c r="Q29" s="4">
        <v>0.43452640411439064</v>
      </c>
      <c r="R29" s="4">
        <v>0</v>
      </c>
      <c r="S29" s="4">
        <v>0.21106022221033069</v>
      </c>
      <c r="T29" s="4">
        <v>2.8244216267435394</v>
      </c>
    </row>
    <row r="30" spans="1:20" ht="15.5" x14ac:dyDescent="0.35">
      <c r="A30" s="4" t="s">
        <v>264</v>
      </c>
      <c r="B30" s="4">
        <v>1</v>
      </c>
      <c r="C30" s="4" t="s">
        <v>115</v>
      </c>
      <c r="D30" s="4" t="s">
        <v>174</v>
      </c>
      <c r="E30" s="4" t="s">
        <v>233</v>
      </c>
      <c r="F30" s="4">
        <v>0.55184722247995732</v>
      </c>
      <c r="G30" s="4">
        <v>18.279280212986656</v>
      </c>
      <c r="H30" s="4">
        <v>14.934514299734628</v>
      </c>
      <c r="I30" s="4">
        <v>0.36421916683677186</v>
      </c>
      <c r="J30" s="4">
        <v>10.784775325662126</v>
      </c>
      <c r="K30" s="4">
        <v>7.1685668638726217</v>
      </c>
      <c r="L30" s="4">
        <v>0.18762805564318547</v>
      </c>
      <c r="M30" s="4">
        <v>7.4945048873245286</v>
      </c>
      <c r="N30" s="4">
        <v>7.7659474358620066</v>
      </c>
      <c r="O30" s="4">
        <v>1.6555416674398721E-2</v>
      </c>
      <c r="P30" s="4">
        <v>0.91396401064933286</v>
      </c>
      <c r="Q30" s="4">
        <v>0.5973805719893851</v>
      </c>
      <c r="R30" s="4">
        <v>0</v>
      </c>
      <c r="S30" s="4">
        <v>0.29246848340778647</v>
      </c>
      <c r="T30" s="4">
        <v>3.8829737179310033</v>
      </c>
    </row>
    <row r="31" spans="1:20" ht="15.5" x14ac:dyDescent="0.35">
      <c r="A31" s="4" t="s">
        <v>264</v>
      </c>
      <c r="B31" s="4">
        <v>1</v>
      </c>
      <c r="C31" s="4" t="s">
        <v>116</v>
      </c>
      <c r="D31" s="4" t="s">
        <v>175</v>
      </c>
      <c r="E31" s="4" t="s">
        <v>234</v>
      </c>
      <c r="F31" s="4">
        <v>0.66046966391475392</v>
      </c>
      <c r="G31" s="4">
        <v>20.056297840404675</v>
      </c>
      <c r="H31" s="4">
        <v>16.891039742689784</v>
      </c>
      <c r="I31" s="4">
        <v>0.43590997818373761</v>
      </c>
      <c r="J31" s="4">
        <v>11.833215725838757</v>
      </c>
      <c r="K31" s="4">
        <v>8.1076990764910963</v>
      </c>
      <c r="L31" s="4">
        <v>0.22455968573101631</v>
      </c>
      <c r="M31" s="4">
        <v>8.2230821145659156</v>
      </c>
      <c r="N31" s="4">
        <v>8.7833406661986881</v>
      </c>
      <c r="O31" s="4">
        <v>1.9814089917442618E-2</v>
      </c>
      <c r="P31" s="4">
        <v>1.0028148920202338</v>
      </c>
      <c r="Q31" s="4">
        <v>0.67564158970759136</v>
      </c>
      <c r="R31" s="4">
        <v>0</v>
      </c>
      <c r="S31" s="4">
        <v>0.32090076544647478</v>
      </c>
      <c r="T31" s="4">
        <v>4.3916703330993441</v>
      </c>
    </row>
    <row r="32" spans="1:20" ht="15.5" x14ac:dyDescent="0.35">
      <c r="A32" s="4" t="s">
        <v>264</v>
      </c>
      <c r="B32" s="4">
        <v>1</v>
      </c>
      <c r="C32" s="4" t="s">
        <v>117</v>
      </c>
      <c r="D32" s="4" t="s">
        <v>176</v>
      </c>
      <c r="E32" s="4" t="s">
        <v>235</v>
      </c>
      <c r="F32" s="4">
        <v>0.65402409325560973</v>
      </c>
      <c r="G32" s="4">
        <v>16.092971742375163</v>
      </c>
      <c r="H32" s="4">
        <v>14.706248114901317</v>
      </c>
      <c r="I32" s="4">
        <v>0.43165590154870243</v>
      </c>
      <c r="J32" s="4">
        <v>9.4948533280013461</v>
      </c>
      <c r="K32" s="4">
        <v>7.0589990951526325</v>
      </c>
      <c r="L32" s="4">
        <v>0.22236819170690728</v>
      </c>
      <c r="M32" s="4">
        <v>6.5981184143738165</v>
      </c>
      <c r="N32" s="4">
        <v>7.6472490197486849</v>
      </c>
      <c r="O32" s="4">
        <v>1.9620722797668293E-2</v>
      </c>
      <c r="P32" s="4">
        <v>0.8046485871187582</v>
      </c>
      <c r="Q32" s="4">
        <v>0.58824992459605274</v>
      </c>
      <c r="R32" s="4">
        <v>0</v>
      </c>
      <c r="S32" s="4">
        <v>0.2574875478780026</v>
      </c>
      <c r="T32" s="4">
        <v>3.8236245098743424</v>
      </c>
    </row>
    <row r="33" spans="1:20" ht="15.5" x14ac:dyDescent="0.35">
      <c r="A33" s="4" t="s">
        <v>264</v>
      </c>
      <c r="B33" s="4">
        <v>1</v>
      </c>
      <c r="C33" s="4" t="s">
        <v>118</v>
      </c>
      <c r="D33" s="4" t="s">
        <v>177</v>
      </c>
      <c r="E33" s="4" t="s">
        <v>236</v>
      </c>
      <c r="F33" s="4">
        <v>0.59391814109374441</v>
      </c>
      <c r="G33" s="4">
        <v>11.696923150777595</v>
      </c>
      <c r="H33" s="4">
        <v>11.620670832810761</v>
      </c>
      <c r="I33" s="4">
        <v>0.39198597312187133</v>
      </c>
      <c r="J33" s="4">
        <v>6.9011846589587806</v>
      </c>
      <c r="K33" s="4">
        <v>5.5779219997491651</v>
      </c>
      <c r="L33" s="4">
        <v>0.20193216797187308</v>
      </c>
      <c r="M33" s="4">
        <v>4.7957384918188133</v>
      </c>
      <c r="N33" s="4">
        <v>6.0427488330615962</v>
      </c>
      <c r="O33" s="4">
        <v>1.7817544232812333E-2</v>
      </c>
      <c r="P33" s="4">
        <v>0.58484615753887981</v>
      </c>
      <c r="Q33" s="4">
        <v>0.46482683331243047</v>
      </c>
      <c r="R33" s="4">
        <v>0</v>
      </c>
      <c r="S33" s="4">
        <v>0.18715077041244152</v>
      </c>
      <c r="T33" s="4">
        <v>3.0213744165307981</v>
      </c>
    </row>
    <row r="34" spans="1:20" ht="15.5" x14ac:dyDescent="0.35">
      <c r="A34" s="4" t="s">
        <v>264</v>
      </c>
      <c r="B34" s="4">
        <v>1</v>
      </c>
      <c r="C34" s="4" t="s">
        <v>119</v>
      </c>
      <c r="D34" s="4" t="s">
        <v>178</v>
      </c>
      <c r="E34" s="4" t="s">
        <v>237</v>
      </c>
      <c r="F34" s="4">
        <v>0.52707254398347059</v>
      </c>
      <c r="G34" s="4">
        <v>8.9483338902415994</v>
      </c>
      <c r="H34" s="4">
        <v>9.2857327799014726</v>
      </c>
      <c r="I34" s="4">
        <v>0.34786787902909061</v>
      </c>
      <c r="J34" s="4">
        <v>5.2795169952425436</v>
      </c>
      <c r="K34" s="4">
        <v>4.4571517343527063</v>
      </c>
      <c r="L34" s="4">
        <v>0.17920466495437998</v>
      </c>
      <c r="M34" s="4">
        <v>3.6688168949990554</v>
      </c>
      <c r="N34" s="4">
        <v>4.8285810455487663</v>
      </c>
      <c r="O34" s="4">
        <v>1.5812176319504118E-2</v>
      </c>
      <c r="P34" s="4">
        <v>0.44741669451207999</v>
      </c>
      <c r="Q34" s="4">
        <v>0.37142931119605893</v>
      </c>
      <c r="R34" s="4">
        <v>0</v>
      </c>
      <c r="S34" s="4">
        <v>0.1431733422438656</v>
      </c>
      <c r="T34" s="4">
        <v>2.4142905227743832</v>
      </c>
    </row>
    <row r="35" spans="1:20" ht="15.5" x14ac:dyDescent="0.35">
      <c r="A35" s="4" t="s">
        <v>264</v>
      </c>
      <c r="B35" s="4">
        <v>1</v>
      </c>
      <c r="C35" s="4" t="s">
        <v>120</v>
      </c>
      <c r="D35" s="4" t="s">
        <v>179</v>
      </c>
      <c r="E35" s="4" t="s">
        <v>238</v>
      </c>
      <c r="F35" s="4">
        <v>0.45723594881606217</v>
      </c>
      <c r="G35" s="4">
        <v>6.9612315930484421</v>
      </c>
      <c r="H35" s="4">
        <v>7.3877760518839226</v>
      </c>
      <c r="I35" s="4">
        <v>0.30177572621860105</v>
      </c>
      <c r="J35" s="4">
        <v>4.1071266398985804</v>
      </c>
      <c r="K35" s="4">
        <v>3.5461325049042829</v>
      </c>
      <c r="L35" s="4">
        <v>0.15546022259746112</v>
      </c>
      <c r="M35" s="4">
        <v>2.8541049531498612</v>
      </c>
      <c r="N35" s="4">
        <v>3.8416435469796397</v>
      </c>
      <c r="O35" s="4">
        <v>1.3717078464481865E-2</v>
      </c>
      <c r="P35" s="4">
        <v>0.34806157965242213</v>
      </c>
      <c r="Q35" s="4">
        <v>0.29551104207535689</v>
      </c>
      <c r="R35" s="4">
        <v>0</v>
      </c>
      <c r="S35" s="4">
        <v>0.11137970548877507</v>
      </c>
      <c r="T35" s="4">
        <v>1.9208217734898199</v>
      </c>
    </row>
    <row r="36" spans="1:20" ht="15.5" x14ac:dyDescent="0.35">
      <c r="A36" s="4" t="s">
        <v>264</v>
      </c>
      <c r="B36" s="4">
        <v>1</v>
      </c>
      <c r="C36" s="4" t="s">
        <v>121</v>
      </c>
      <c r="D36" s="4" t="s">
        <v>180</v>
      </c>
      <c r="E36" s="4" t="s">
        <v>239</v>
      </c>
      <c r="F36" s="4">
        <v>0.3902393933803911</v>
      </c>
      <c r="G36" s="4">
        <v>5.4679810582355657</v>
      </c>
      <c r="H36" s="4">
        <v>5.8629379841797871</v>
      </c>
      <c r="I36" s="4">
        <v>0.25755799963105813</v>
      </c>
      <c r="J36" s="4">
        <v>3.2261088243589837</v>
      </c>
      <c r="K36" s="4">
        <v>2.8142102324062979</v>
      </c>
      <c r="L36" s="4">
        <v>0.13268139374933297</v>
      </c>
      <c r="M36" s="4">
        <v>2.241872233876582</v>
      </c>
      <c r="N36" s="4">
        <v>3.0487277517734892</v>
      </c>
      <c r="O36" s="4">
        <v>1.1707181801411733E-2</v>
      </c>
      <c r="P36" s="4">
        <v>0.2733990529117783</v>
      </c>
      <c r="Q36" s="4">
        <v>0.23451751936719148</v>
      </c>
      <c r="R36" s="4">
        <v>0</v>
      </c>
      <c r="S36" s="4">
        <v>8.7487696931769054E-2</v>
      </c>
      <c r="T36" s="4">
        <v>1.5243638758867446</v>
      </c>
    </row>
    <row r="37" spans="1:20" ht="15.5" x14ac:dyDescent="0.35">
      <c r="A37" s="4" t="s">
        <v>264</v>
      </c>
      <c r="B37" s="4">
        <v>1</v>
      </c>
      <c r="C37" s="4" t="s">
        <v>122</v>
      </c>
      <c r="D37" s="4" t="s">
        <v>181</v>
      </c>
      <c r="E37" s="4" t="s">
        <v>240</v>
      </c>
      <c r="F37" s="4">
        <v>0.32914807338891633</v>
      </c>
      <c r="G37" s="4">
        <v>4.3262409506034789</v>
      </c>
      <c r="H37" s="4">
        <v>4.6518819734031727</v>
      </c>
      <c r="I37" s="4">
        <v>0.21723772843668479</v>
      </c>
      <c r="J37" s="4">
        <v>2.5524821608560524</v>
      </c>
      <c r="K37" s="4">
        <v>2.2329033472335227</v>
      </c>
      <c r="L37" s="4">
        <v>0.11191034495223154</v>
      </c>
      <c r="M37" s="4">
        <v>1.7737587897474263</v>
      </c>
      <c r="N37" s="4">
        <v>2.41897862616965</v>
      </c>
      <c r="O37" s="4">
        <v>9.8744422016674889E-3</v>
      </c>
      <c r="P37" s="4">
        <v>0.21631204753017397</v>
      </c>
      <c r="Q37" s="4">
        <v>0.18607527893612691</v>
      </c>
      <c r="R37" s="4">
        <v>0</v>
      </c>
      <c r="S37" s="4">
        <v>6.9219855209655665E-2</v>
      </c>
      <c r="T37" s="4">
        <v>1.209489313084825</v>
      </c>
    </row>
    <row r="38" spans="1:20" ht="15.5" x14ac:dyDescent="0.35">
      <c r="A38" s="4" t="s">
        <v>264</v>
      </c>
      <c r="B38" s="4">
        <v>1</v>
      </c>
      <c r="C38" s="4" t="s">
        <v>123</v>
      </c>
      <c r="D38" s="4" t="s">
        <v>182</v>
      </c>
      <c r="E38" s="4" t="s">
        <v>241</v>
      </c>
      <c r="F38" s="4">
        <v>0.27519767518944183</v>
      </c>
      <c r="G38" s="4">
        <v>3.4422831116492345</v>
      </c>
      <c r="H38" s="4">
        <v>3.6955174520978851</v>
      </c>
      <c r="I38" s="4">
        <v>0.1816304656250316</v>
      </c>
      <c r="J38" s="4">
        <v>2.0309470358730484</v>
      </c>
      <c r="K38" s="4">
        <v>1.7738483770069848</v>
      </c>
      <c r="L38" s="4">
        <v>9.3567209564410211E-2</v>
      </c>
      <c r="M38" s="4">
        <v>1.4113360757761861</v>
      </c>
      <c r="N38" s="4">
        <v>1.9216690750909002</v>
      </c>
      <c r="O38" s="4">
        <v>8.2559302556832539E-3</v>
      </c>
      <c r="P38" s="4">
        <v>0.17211415558246174</v>
      </c>
      <c r="Q38" s="4">
        <v>0.1478206980839154</v>
      </c>
      <c r="R38" s="4">
        <v>0</v>
      </c>
      <c r="S38" s="4">
        <v>5.5076529786387753E-2</v>
      </c>
      <c r="T38" s="4">
        <v>0.96083453754545012</v>
      </c>
    </row>
    <row r="39" spans="1:20" ht="15.5" x14ac:dyDescent="0.35">
      <c r="A39" s="4" t="s">
        <v>264</v>
      </c>
      <c r="B39" s="4">
        <v>1</v>
      </c>
      <c r="C39" s="4" t="s">
        <v>124</v>
      </c>
      <c r="D39" s="4" t="s">
        <v>183</v>
      </c>
      <c r="E39" s="4" t="s">
        <v>242</v>
      </c>
      <c r="F39" s="4">
        <v>0.22857270616607589</v>
      </c>
      <c r="G39" s="4">
        <v>2.7510187679674711</v>
      </c>
      <c r="H39" s="4">
        <v>2.9415797717824193</v>
      </c>
      <c r="I39" s="4">
        <v>0.15085798606961009</v>
      </c>
      <c r="J39" s="4">
        <v>1.623101073100808</v>
      </c>
      <c r="K39" s="4">
        <v>1.4119582904555612</v>
      </c>
      <c r="L39" s="4">
        <v>7.7714720096465795E-2</v>
      </c>
      <c r="M39" s="4">
        <v>1.1279176948666632</v>
      </c>
      <c r="N39" s="4">
        <v>1.529621481326858</v>
      </c>
      <c r="O39" s="4">
        <v>6.8571811849822764E-3</v>
      </c>
      <c r="P39" s="4">
        <v>0.13755093839837357</v>
      </c>
      <c r="Q39" s="4">
        <v>0.11766319087129677</v>
      </c>
      <c r="R39" s="4">
        <v>0</v>
      </c>
      <c r="S39" s="4">
        <v>4.4016300287479541E-2</v>
      </c>
      <c r="T39" s="4">
        <v>0.76481074066342902</v>
      </c>
    </row>
    <row r="40" spans="1:20" ht="15.5" x14ac:dyDescent="0.35">
      <c r="A40" s="4" t="s">
        <v>264</v>
      </c>
      <c r="B40" s="4">
        <v>1</v>
      </c>
      <c r="C40" s="4" t="s">
        <v>125</v>
      </c>
      <c r="D40" s="4" t="s">
        <v>184</v>
      </c>
      <c r="E40" s="4" t="s">
        <v>243</v>
      </c>
      <c r="F40" s="4">
        <v>0.18888874919535376</v>
      </c>
      <c r="G40" s="4">
        <v>2.2060882982424825</v>
      </c>
      <c r="H40" s="4">
        <v>2.3468158741481044</v>
      </c>
      <c r="I40" s="4">
        <v>0.12466657446893349</v>
      </c>
      <c r="J40" s="4">
        <v>1.3015920959630647</v>
      </c>
      <c r="K40" s="4">
        <v>1.12647161959109</v>
      </c>
      <c r="L40" s="4">
        <v>6.4222174726420264E-2</v>
      </c>
      <c r="M40" s="4">
        <v>0.90449620227941774</v>
      </c>
      <c r="N40" s="4">
        <v>1.2203442545570145</v>
      </c>
      <c r="O40" s="4">
        <v>5.6666624758606125E-3</v>
      </c>
      <c r="P40" s="4">
        <v>0.11030441491212413</v>
      </c>
      <c r="Q40" s="4">
        <v>9.3872634965924184E-2</v>
      </c>
      <c r="R40" s="4">
        <v>0</v>
      </c>
      <c r="S40" s="4">
        <v>3.529741277187972E-2</v>
      </c>
      <c r="T40" s="4">
        <v>0.61017212727850723</v>
      </c>
    </row>
    <row r="41" spans="1:20" ht="15.5" x14ac:dyDescent="0.35">
      <c r="A41" s="4" t="s">
        <v>264</v>
      </c>
      <c r="B41" s="4">
        <v>1</v>
      </c>
      <c r="C41" s="4" t="s">
        <v>126</v>
      </c>
      <c r="D41" s="4" t="s">
        <v>185</v>
      </c>
      <c r="E41" s="4" t="s">
        <v>244</v>
      </c>
      <c r="F41" s="4">
        <v>0.15548640573797082</v>
      </c>
      <c r="G41" s="4">
        <v>1.7737896298024887</v>
      </c>
      <c r="H41" s="4">
        <v>1.8766803892248332</v>
      </c>
      <c r="I41" s="4">
        <v>0.10262102778706074</v>
      </c>
      <c r="J41" s="4">
        <v>1.0465358815834682</v>
      </c>
      <c r="K41" s="4">
        <v>0.90080658682791992</v>
      </c>
      <c r="L41" s="4">
        <v>5.2865377950910071E-2</v>
      </c>
      <c r="M41" s="4">
        <v>0.72725374821902034</v>
      </c>
      <c r="N41" s="4">
        <v>0.97587380239691324</v>
      </c>
      <c r="O41" s="4">
        <v>4.6645921721391245E-3</v>
      </c>
      <c r="P41" s="4">
        <v>8.8689481490124442E-2</v>
      </c>
      <c r="Q41" s="4">
        <v>7.5067215568993331E-2</v>
      </c>
      <c r="R41" s="4">
        <v>0</v>
      </c>
      <c r="S41" s="4">
        <v>2.8380634076839818E-2</v>
      </c>
      <c r="T41" s="4">
        <v>0.48793690119845662</v>
      </c>
    </row>
    <row r="42" spans="1:20" ht="15.5" x14ac:dyDescent="0.35">
      <c r="A42" s="4" t="s">
        <v>264</v>
      </c>
      <c r="B42" s="4">
        <v>1</v>
      </c>
      <c r="C42" s="4" t="s">
        <v>127</v>
      </c>
      <c r="D42" s="4" t="s">
        <v>186</v>
      </c>
      <c r="E42" s="4" t="s">
        <v>245</v>
      </c>
      <c r="F42" s="4">
        <v>0.12760331221192453</v>
      </c>
      <c r="G42" s="4">
        <v>1.4291324532476488</v>
      </c>
      <c r="H42" s="4">
        <v>1.5040578828718882</v>
      </c>
      <c r="I42" s="4">
        <v>8.4218186059870193E-2</v>
      </c>
      <c r="J42" s="4">
        <v>0.84318814741611281</v>
      </c>
      <c r="K42" s="4">
        <v>0.72194778377850632</v>
      </c>
      <c r="L42" s="4">
        <v>4.3385126152054337E-2</v>
      </c>
      <c r="M42" s="4">
        <v>0.58594430583153601</v>
      </c>
      <c r="N42" s="4">
        <v>0.78211009909338192</v>
      </c>
      <c r="O42" s="4">
        <v>3.8280993663577356E-3</v>
      </c>
      <c r="P42" s="4">
        <v>7.1456622662382438E-2</v>
      </c>
      <c r="Q42" s="4">
        <v>6.0162315314875529E-2</v>
      </c>
      <c r="R42" s="4">
        <v>0</v>
      </c>
      <c r="S42" s="4">
        <v>2.2866119251962382E-2</v>
      </c>
      <c r="T42" s="4">
        <v>0.39105504954669096</v>
      </c>
    </row>
    <row r="43" spans="1:20" ht="15.5" x14ac:dyDescent="0.35">
      <c r="A43" s="4" t="s">
        <v>264</v>
      </c>
      <c r="B43" s="4">
        <v>1</v>
      </c>
      <c r="C43" s="4" t="s">
        <v>128</v>
      </c>
      <c r="D43" s="4" t="s">
        <v>187</v>
      </c>
      <c r="E43" s="4" t="s">
        <v>246</v>
      </c>
      <c r="F43" s="4">
        <v>0.10447280592476346</v>
      </c>
      <c r="G43" s="4">
        <v>1.1532765256936375</v>
      </c>
      <c r="H43" s="4">
        <v>1.2078536582095207</v>
      </c>
      <c r="I43" s="4">
        <v>6.8952051910343884E-2</v>
      </c>
      <c r="J43" s="4">
        <v>0.6804331501592461</v>
      </c>
      <c r="K43" s="4">
        <v>0.5797697559405699</v>
      </c>
      <c r="L43" s="4">
        <v>3.5520754014419571E-2</v>
      </c>
      <c r="M43" s="4">
        <v>0.47284337553439132</v>
      </c>
      <c r="N43" s="4">
        <v>0.62808390226895083</v>
      </c>
      <c r="O43" s="4">
        <v>3.1341841777429037E-3</v>
      </c>
      <c r="P43" s="4">
        <v>5.7663826284681877E-2</v>
      </c>
      <c r="Q43" s="4">
        <v>4.8314146328380832E-2</v>
      </c>
      <c r="R43" s="4">
        <v>0</v>
      </c>
      <c r="S43" s="4">
        <v>1.8452424411098199E-2</v>
      </c>
      <c r="T43" s="4">
        <v>0.31404195113447542</v>
      </c>
    </row>
    <row r="44" spans="1:20" ht="15.5" x14ac:dyDescent="0.35">
      <c r="A44" s="4" t="s">
        <v>264</v>
      </c>
      <c r="B44" s="4">
        <v>1</v>
      </c>
      <c r="C44" s="4" t="s">
        <v>129</v>
      </c>
      <c r="D44" s="4" t="s">
        <v>188</v>
      </c>
      <c r="E44" s="4" t="s">
        <v>247</v>
      </c>
      <c r="F44" s="4">
        <v>8.5376507965484683E-2</v>
      </c>
      <c r="G44" s="4">
        <v>0.93181543387227994</v>
      </c>
      <c r="H44" s="4">
        <v>0.97170865739285506</v>
      </c>
      <c r="I44" s="4">
        <v>5.6348495257219897E-2</v>
      </c>
      <c r="J44" s="4">
        <v>0.54977110598464518</v>
      </c>
      <c r="K44" s="4">
        <v>0.46642015554857041</v>
      </c>
      <c r="L44" s="4">
        <v>2.9028012708264789E-2</v>
      </c>
      <c r="M44" s="4">
        <v>0.38204432788763476</v>
      </c>
      <c r="N44" s="4">
        <v>0.50528850184428464</v>
      </c>
      <c r="O44" s="4">
        <v>2.5612952389645403E-3</v>
      </c>
      <c r="P44" s="4">
        <v>4.6590771693614003E-2</v>
      </c>
      <c r="Q44" s="4">
        <v>3.8868346295714201E-2</v>
      </c>
      <c r="R44" s="4">
        <v>0</v>
      </c>
      <c r="S44" s="4">
        <v>1.4909046941956479E-2</v>
      </c>
      <c r="T44" s="4">
        <v>0.25264425092214232</v>
      </c>
    </row>
    <row r="45" spans="1:20" ht="15.5" x14ac:dyDescent="0.35">
      <c r="A45" s="4" t="s">
        <v>264</v>
      </c>
      <c r="B45" s="4">
        <v>1</v>
      </c>
      <c r="C45" s="4" t="s">
        <v>130</v>
      </c>
      <c r="D45" s="4" t="s">
        <v>189</v>
      </c>
      <c r="E45" s="4" t="s">
        <v>248</v>
      </c>
      <c r="F45" s="4">
        <v>6.9668966872032681E-2</v>
      </c>
      <c r="G45" s="4">
        <v>0.75360179335083333</v>
      </c>
      <c r="H45" s="4">
        <v>0.78293097168419779</v>
      </c>
      <c r="I45" s="4">
        <v>4.598151813554157E-2</v>
      </c>
      <c r="J45" s="4">
        <v>0.44462505807699165</v>
      </c>
      <c r="K45" s="4">
        <v>0.37580686640841493</v>
      </c>
      <c r="L45" s="4">
        <v>2.3687448736491111E-2</v>
      </c>
      <c r="M45" s="4">
        <v>0.30897673527384162</v>
      </c>
      <c r="N45" s="4">
        <v>0.40712410527578285</v>
      </c>
      <c r="O45" s="4">
        <v>2.0900690061609805E-3</v>
      </c>
      <c r="P45" s="4">
        <v>3.7680089667541668E-2</v>
      </c>
      <c r="Q45" s="4">
        <v>3.1317238867367911E-2</v>
      </c>
      <c r="R45" s="4">
        <v>0</v>
      </c>
      <c r="S45" s="4">
        <v>1.2057628693613334E-2</v>
      </c>
      <c r="T45" s="4">
        <v>0.20356205263789143</v>
      </c>
    </row>
    <row r="46" spans="1:20" ht="15.5" x14ac:dyDescent="0.35">
      <c r="A46" s="4" t="s">
        <v>264</v>
      </c>
      <c r="B46" s="4">
        <v>1</v>
      </c>
      <c r="C46" s="4" t="s">
        <v>131</v>
      </c>
      <c r="D46" s="4" t="s">
        <v>190</v>
      </c>
      <c r="E46" s="4" t="s">
        <v>249</v>
      </c>
      <c r="F46" s="4">
        <v>5.6785866818927846E-2</v>
      </c>
      <c r="G46" s="4">
        <v>0.60992556042631629</v>
      </c>
      <c r="H46" s="4">
        <v>0.63164821067945875</v>
      </c>
      <c r="I46" s="4">
        <v>3.7478672100492383E-2</v>
      </c>
      <c r="J46" s="4">
        <v>0.35985608065152658</v>
      </c>
      <c r="K46" s="4">
        <v>0.30319114112614021</v>
      </c>
      <c r="L46" s="4">
        <v>1.9307194718435467E-2</v>
      </c>
      <c r="M46" s="4">
        <v>0.25006947977478966</v>
      </c>
      <c r="N46" s="4">
        <v>0.32845706955331855</v>
      </c>
      <c r="O46" s="4">
        <v>1.7035760045678353E-3</v>
      </c>
      <c r="P46" s="4">
        <v>3.0496278021315815E-2</v>
      </c>
      <c r="Q46" s="4">
        <v>2.5265928427178352E-2</v>
      </c>
      <c r="R46" s="4">
        <v>0</v>
      </c>
      <c r="S46" s="4">
        <v>9.7588089668210615E-3</v>
      </c>
      <c r="T46" s="4">
        <v>0.16422853477665927</v>
      </c>
    </row>
    <row r="47" spans="1:20" ht="15.5" x14ac:dyDescent="0.35">
      <c r="A47" s="4" t="s">
        <v>264</v>
      </c>
      <c r="B47" s="4">
        <v>1</v>
      </c>
      <c r="C47" s="4" t="s">
        <v>132</v>
      </c>
      <c r="D47" s="4" t="s">
        <v>191</v>
      </c>
      <c r="E47" s="4" t="s">
        <v>250</v>
      </c>
      <c r="F47" s="4">
        <v>4.6242996755131896E-2</v>
      </c>
      <c r="G47" s="4">
        <v>0.49392717508680145</v>
      </c>
      <c r="H47" s="4">
        <v>0.51015184142925807</v>
      </c>
      <c r="I47" s="4">
        <v>3.0520377858387054E-2</v>
      </c>
      <c r="J47" s="4">
        <v>0.29141703330121282</v>
      </c>
      <c r="K47" s="4">
        <v>0.24487288388604386</v>
      </c>
      <c r="L47" s="4">
        <v>1.5722618896744842E-2</v>
      </c>
      <c r="M47" s="4">
        <v>0.20251014178558857</v>
      </c>
      <c r="N47" s="4">
        <v>0.26527895754321418</v>
      </c>
      <c r="O47" s="4">
        <v>1.3872899026539569E-3</v>
      </c>
      <c r="P47" s="4">
        <v>2.4696358754340075E-2</v>
      </c>
      <c r="Q47" s="4">
        <v>2.0406073657170322E-2</v>
      </c>
      <c r="R47" s="4">
        <v>0</v>
      </c>
      <c r="S47" s="4">
        <v>7.9028348013888226E-3</v>
      </c>
      <c r="T47" s="4">
        <v>0.13263947877160709</v>
      </c>
    </row>
    <row r="48" spans="1:20" ht="15.5" x14ac:dyDescent="0.35">
      <c r="A48" s="4" t="s">
        <v>264</v>
      </c>
      <c r="B48" s="4">
        <v>1</v>
      </c>
      <c r="C48" s="4" t="s">
        <v>133</v>
      </c>
      <c r="D48" s="4" t="s">
        <v>192</v>
      </c>
      <c r="E48" s="4" t="s">
        <v>251</v>
      </c>
      <c r="F48" s="4">
        <v>3.7630405940468542E-2</v>
      </c>
      <c r="G48" s="4">
        <v>0.40017010528197189</v>
      </c>
      <c r="H48" s="4">
        <v>0.41239657506817273</v>
      </c>
      <c r="I48" s="4">
        <v>2.4836067920709238E-2</v>
      </c>
      <c r="J48" s="4">
        <v>0.2361003621163634</v>
      </c>
      <c r="K48" s="4">
        <v>0.1979503560327229</v>
      </c>
      <c r="L48" s="4">
        <v>1.2794338019759302E-2</v>
      </c>
      <c r="M48" s="4">
        <v>0.16406974316560846</v>
      </c>
      <c r="N48" s="4">
        <v>0.21444621903544983</v>
      </c>
      <c r="O48" s="4">
        <v>1.1289121782140563E-3</v>
      </c>
      <c r="P48" s="4">
        <v>2.0008505264098597E-2</v>
      </c>
      <c r="Q48" s="4">
        <v>1.6495863002726908E-2</v>
      </c>
      <c r="R48" s="4">
        <v>0</v>
      </c>
      <c r="S48" s="4">
        <v>6.40272168451155E-3</v>
      </c>
      <c r="T48" s="4">
        <v>0.10722310951772492</v>
      </c>
    </row>
    <row r="49" spans="1:20" ht="15.5" x14ac:dyDescent="0.35">
      <c r="A49" s="4" t="s">
        <v>264</v>
      </c>
      <c r="B49" s="4">
        <v>1</v>
      </c>
      <c r="C49" s="4" t="s">
        <v>134</v>
      </c>
      <c r="D49" s="4" t="s">
        <v>193</v>
      </c>
      <c r="E49" s="4" t="s">
        <v>252</v>
      </c>
      <c r="F49" s="4">
        <v>3.0604405960984814E-2</v>
      </c>
      <c r="G49" s="4">
        <v>0.32432387244193789</v>
      </c>
      <c r="H49" s="4">
        <v>0.33362021045701923</v>
      </c>
      <c r="I49" s="4">
        <v>2.0198907934249978E-2</v>
      </c>
      <c r="J49" s="4">
        <v>0.19135108474074333</v>
      </c>
      <c r="K49" s="4">
        <v>0.16013770101936922</v>
      </c>
      <c r="L49" s="4">
        <v>1.0405498026734836E-2</v>
      </c>
      <c r="M49" s="4">
        <v>0.13297278770119453</v>
      </c>
      <c r="N49" s="4">
        <v>0.17348250943765001</v>
      </c>
      <c r="O49" s="4">
        <v>9.1813217882954438E-4</v>
      </c>
      <c r="P49" s="4">
        <v>1.6216193622096895E-2</v>
      </c>
      <c r="Q49" s="4">
        <v>1.3344808418280769E-2</v>
      </c>
      <c r="R49" s="4">
        <v>0</v>
      </c>
      <c r="S49" s="4">
        <v>5.1891819590710059E-3</v>
      </c>
      <c r="T49" s="4">
        <v>8.6741254718825003E-2</v>
      </c>
    </row>
    <row r="50" spans="1:20" ht="15.5" x14ac:dyDescent="0.35">
      <c r="A50" s="4" t="s">
        <v>264</v>
      </c>
      <c r="B50" s="4">
        <v>1</v>
      </c>
      <c r="C50" s="4" t="s">
        <v>135</v>
      </c>
      <c r="D50" s="4" t="s">
        <v>194</v>
      </c>
      <c r="E50" s="4" t="s">
        <v>253</v>
      </c>
      <c r="F50" s="4">
        <v>2.4878967200988519E-2</v>
      </c>
      <c r="G50" s="4">
        <v>0.26292524541630841</v>
      </c>
      <c r="H50" s="4">
        <v>0.27005510846245001</v>
      </c>
      <c r="I50" s="4">
        <v>1.6420118352652422E-2</v>
      </c>
      <c r="J50" s="4">
        <v>0.15512589479562194</v>
      </c>
      <c r="K50" s="4">
        <v>0.12962645206197601</v>
      </c>
      <c r="L50" s="4">
        <v>8.4588488483360955E-3</v>
      </c>
      <c r="M50" s="4">
        <v>0.10779935062068643</v>
      </c>
      <c r="N50" s="4">
        <v>0.140428656400474</v>
      </c>
      <c r="O50" s="4">
        <v>7.4636901602965556E-4</v>
      </c>
      <c r="P50" s="4">
        <v>1.3146262270815421E-2</v>
      </c>
      <c r="Q50" s="4">
        <v>1.0802204338498001E-2</v>
      </c>
      <c r="R50" s="4">
        <v>0</v>
      </c>
      <c r="S50" s="4">
        <v>4.2068039266609349E-3</v>
      </c>
      <c r="T50" s="4">
        <v>7.0214328200237E-2</v>
      </c>
    </row>
    <row r="51" spans="1:20" ht="15.5" x14ac:dyDescent="0.35">
      <c r="A51" s="4" t="s">
        <v>264</v>
      </c>
      <c r="B51" s="4">
        <v>1</v>
      </c>
      <c r="C51" s="4" t="s">
        <v>136</v>
      </c>
      <c r="D51" s="4" t="s">
        <v>195</v>
      </c>
      <c r="E51" s="4" t="s">
        <v>254</v>
      </c>
      <c r="F51" s="4">
        <v>2.0217366705137928E-2</v>
      </c>
      <c r="G51" s="4">
        <v>0.21319584185481957</v>
      </c>
      <c r="H51" s="4">
        <v>0.21870863321790554</v>
      </c>
      <c r="I51" s="4">
        <v>1.3343462025391033E-2</v>
      </c>
      <c r="J51" s="4">
        <v>0.12578554669434355</v>
      </c>
      <c r="K51" s="4">
        <v>0.10498014394459465</v>
      </c>
      <c r="L51" s="4">
        <v>6.8739046797468952E-3</v>
      </c>
      <c r="M51" s="4">
        <v>8.741029516047602E-2</v>
      </c>
      <c r="N51" s="4">
        <v>0.11372848927331089</v>
      </c>
      <c r="O51" s="4">
        <v>6.0652100115413782E-4</v>
      </c>
      <c r="P51" s="4">
        <v>1.0659792092740979E-2</v>
      </c>
      <c r="Q51" s="4">
        <v>8.748345328716222E-3</v>
      </c>
      <c r="R51" s="4">
        <v>0</v>
      </c>
      <c r="S51" s="4">
        <v>3.4111334696771134E-3</v>
      </c>
      <c r="T51" s="4">
        <v>5.6864244636655445E-2</v>
      </c>
    </row>
    <row r="52" spans="1:20" ht="15.5" x14ac:dyDescent="0.35">
      <c r="A52" s="4" t="s">
        <v>264</v>
      </c>
      <c r="B52" s="4">
        <v>1</v>
      </c>
      <c r="C52" s="4" t="s">
        <v>137</v>
      </c>
      <c r="D52" s="4" t="s">
        <v>196</v>
      </c>
      <c r="E52" s="4" t="s">
        <v>255</v>
      </c>
      <c r="F52" s="4">
        <v>1.6424522460911303E-2</v>
      </c>
      <c r="G52" s="4">
        <v>0.17290118620501924</v>
      </c>
      <c r="H52" s="4">
        <v>0.17719530093047384</v>
      </c>
      <c r="I52" s="4">
        <v>1.084018482420146E-2</v>
      </c>
      <c r="J52" s="4">
        <v>0.10201169986096134</v>
      </c>
      <c r="K52" s="4">
        <v>8.5053744446627444E-2</v>
      </c>
      <c r="L52" s="4">
        <v>5.5843376367098419E-3</v>
      </c>
      <c r="M52" s="4">
        <v>7.0889486344057881E-2</v>
      </c>
      <c r="N52" s="4">
        <v>9.2141556483846393E-2</v>
      </c>
      <c r="O52" s="4">
        <v>4.9273567382733909E-4</v>
      </c>
      <c r="P52" s="4">
        <v>8.6450593102509622E-3</v>
      </c>
      <c r="Q52" s="4">
        <v>7.0878120372189534E-3</v>
      </c>
      <c r="R52" s="4">
        <v>0</v>
      </c>
      <c r="S52" s="4">
        <v>2.766418979280308E-3</v>
      </c>
      <c r="T52" s="4">
        <v>4.6070778241923196E-2</v>
      </c>
    </row>
    <row r="53" spans="1:20" ht="15.5" x14ac:dyDescent="0.35">
      <c r="A53" s="4" t="s">
        <v>264</v>
      </c>
      <c r="B53" s="4">
        <v>1</v>
      </c>
      <c r="C53" s="4" t="s">
        <v>138</v>
      </c>
      <c r="D53" s="4" t="s">
        <v>197</v>
      </c>
      <c r="E53" s="4" t="s">
        <v>256</v>
      </c>
      <c r="F53" s="4">
        <v>1.3340197667521248E-2</v>
      </c>
      <c r="G53" s="4">
        <v>0.14024074425081776</v>
      </c>
      <c r="H53" s="4">
        <v>0.14360771961281291</v>
      </c>
      <c r="I53" s="4">
        <v>8.8045304605640241E-3</v>
      </c>
      <c r="J53" s="4">
        <v>8.2742039107982474E-2</v>
      </c>
      <c r="K53" s="4">
        <v>6.8931705414150196E-2</v>
      </c>
      <c r="L53" s="4">
        <v>4.5356672069572241E-3</v>
      </c>
      <c r="M53" s="4">
        <v>5.7498705142835276E-2</v>
      </c>
      <c r="N53" s="4">
        <v>7.467601419866271E-2</v>
      </c>
      <c r="O53" s="4">
        <v>4.0020593002563744E-4</v>
      </c>
      <c r="P53" s="4">
        <v>7.0120372125408881E-3</v>
      </c>
      <c r="Q53" s="4">
        <v>5.7443087845125166E-3</v>
      </c>
      <c r="R53" s="4">
        <v>0</v>
      </c>
      <c r="S53" s="4">
        <v>2.2438519080130843E-3</v>
      </c>
      <c r="T53" s="4">
        <v>3.7338007099331355E-2</v>
      </c>
    </row>
    <row r="54" spans="1:20" ht="15.5" x14ac:dyDescent="0.35">
      <c r="A54" s="4" t="s">
        <v>264</v>
      </c>
      <c r="B54" s="4">
        <v>1</v>
      </c>
      <c r="C54" s="4" t="s">
        <v>139</v>
      </c>
      <c r="D54" s="4" t="s">
        <v>198</v>
      </c>
      <c r="E54" s="4" t="s">
        <v>257</v>
      </c>
      <c r="F54" s="4">
        <v>1.0833113838420864E-2</v>
      </c>
      <c r="G54" s="4">
        <v>0.11376144289480608</v>
      </c>
      <c r="H54" s="4">
        <v>0.11641673507149254</v>
      </c>
      <c r="I54" s="4">
        <v>7.1498551333577702E-3</v>
      </c>
      <c r="J54" s="4">
        <v>6.7119251307935585E-2</v>
      </c>
      <c r="K54" s="4">
        <v>5.5880032834316418E-2</v>
      </c>
      <c r="L54" s="4">
        <v>3.6832587050630934E-3</v>
      </c>
      <c r="M54" s="4">
        <v>4.6642191586870489E-2</v>
      </c>
      <c r="N54" s="4">
        <v>6.0536702237176124E-2</v>
      </c>
      <c r="O54" s="4">
        <v>3.2499341515262591E-4</v>
      </c>
      <c r="P54" s="4">
        <v>5.6880721447403046E-3</v>
      </c>
      <c r="Q54" s="4">
        <v>4.6566694028597018E-3</v>
      </c>
      <c r="R54" s="4">
        <v>0</v>
      </c>
      <c r="S54" s="4">
        <v>1.8201830863168974E-3</v>
      </c>
      <c r="T54" s="4">
        <v>3.0268351118588062E-2</v>
      </c>
    </row>
    <row r="55" spans="1:20" ht="15.5" x14ac:dyDescent="0.35">
      <c r="A55" s="4" t="s">
        <v>264</v>
      </c>
      <c r="B55" s="4">
        <v>1</v>
      </c>
      <c r="C55" s="4" t="s">
        <v>140</v>
      </c>
      <c r="D55" s="4" t="s">
        <v>199</v>
      </c>
      <c r="E55" s="4" t="s">
        <v>258</v>
      </c>
      <c r="F55" s="4">
        <v>8.7959327980372069E-3</v>
      </c>
      <c r="G55" s="4">
        <v>9.2289220198125826E-2</v>
      </c>
      <c r="H55" s="4">
        <v>9.4393689005767695E-2</v>
      </c>
      <c r="I55" s="4">
        <v>5.8053156467045572E-3</v>
      </c>
      <c r="J55" s="4">
        <v>5.4450639916894236E-2</v>
      </c>
      <c r="K55" s="4">
        <v>4.5308970722768495E-2</v>
      </c>
      <c r="L55" s="4">
        <v>2.9906171513326501E-3</v>
      </c>
      <c r="M55" s="4">
        <v>3.7838580281231583E-2</v>
      </c>
      <c r="N55" s="4">
        <v>4.90847182829992E-2</v>
      </c>
      <c r="O55" s="4">
        <v>2.6387798394111617E-4</v>
      </c>
      <c r="P55" s="4">
        <v>4.6144610099062913E-3</v>
      </c>
      <c r="Q55" s="4">
        <v>3.775747560230708E-3</v>
      </c>
      <c r="R55" s="4">
        <v>0</v>
      </c>
      <c r="S55" s="4">
        <v>1.4766275231700133E-3</v>
      </c>
      <c r="T55" s="4">
        <v>2.45423591414996E-2</v>
      </c>
    </row>
    <row r="56" spans="1:20" ht="15.5" x14ac:dyDescent="0.35">
      <c r="A56" s="4" t="s">
        <v>264</v>
      </c>
      <c r="B56" s="4">
        <v>1</v>
      </c>
      <c r="C56" s="4" t="s">
        <v>141</v>
      </c>
      <c r="D56" s="4" t="s">
        <v>200</v>
      </c>
      <c r="E56" s="4" t="s">
        <v>259</v>
      </c>
      <c r="F56" s="4">
        <v>7.1410288295004126E-3</v>
      </c>
      <c r="G56" s="4">
        <v>7.4874565136812066E-2</v>
      </c>
      <c r="H56" s="4">
        <v>7.6549530128188603E-2</v>
      </c>
      <c r="I56" s="4">
        <v>4.7130790274702728E-3</v>
      </c>
      <c r="J56" s="4">
        <v>4.4175993430719117E-2</v>
      </c>
      <c r="K56" s="4">
        <v>3.6743774461530529E-2</v>
      </c>
      <c r="L56" s="4">
        <v>2.4279498020301402E-3</v>
      </c>
      <c r="M56" s="4">
        <v>3.0698571706092945E-2</v>
      </c>
      <c r="N56" s="4">
        <v>3.9805755666658074E-2</v>
      </c>
      <c r="O56" s="4">
        <v>2.1423086488501236E-4</v>
      </c>
      <c r="P56" s="4">
        <v>3.7437282568406035E-3</v>
      </c>
      <c r="Q56" s="4">
        <v>3.0619812051275444E-3</v>
      </c>
      <c r="R56" s="4">
        <v>0</v>
      </c>
      <c r="S56" s="4">
        <v>1.197993042188993E-3</v>
      </c>
      <c r="T56" s="4">
        <v>1.9902877833329037E-2</v>
      </c>
    </row>
    <row r="57" spans="1:20" ht="15.5" x14ac:dyDescent="0.35">
      <c r="A57" s="4" t="s">
        <v>264</v>
      </c>
      <c r="B57" s="4">
        <v>1</v>
      </c>
      <c r="C57" s="4" t="s">
        <v>142</v>
      </c>
      <c r="D57" s="4" t="s">
        <v>201</v>
      </c>
      <c r="E57" s="4" t="s">
        <v>260</v>
      </c>
      <c r="F57" s="4">
        <v>5.796957057849615E-3</v>
      </c>
      <c r="G57" s="4">
        <v>6.0749008046826647E-2</v>
      </c>
      <c r="H57" s="4">
        <v>6.2086862239720569E-2</v>
      </c>
      <c r="I57" s="4">
        <v>3.825991658180746E-3</v>
      </c>
      <c r="J57" s="4">
        <v>3.5841914747627719E-2</v>
      </c>
      <c r="K57" s="4">
        <v>2.9801693875065871E-2</v>
      </c>
      <c r="L57" s="4">
        <v>1.9709653996688691E-3</v>
      </c>
      <c r="M57" s="4">
        <v>2.4907093299198924E-2</v>
      </c>
      <c r="N57" s="4">
        <v>3.2285168364654698E-2</v>
      </c>
      <c r="O57" s="4">
        <v>1.7390871173548843E-4</v>
      </c>
      <c r="P57" s="4">
        <v>3.0374504023413327E-3</v>
      </c>
      <c r="Q57" s="4">
        <v>2.4834744895888229E-3</v>
      </c>
      <c r="R57" s="4">
        <v>0</v>
      </c>
      <c r="S57" s="4">
        <v>9.7198412874922641E-4</v>
      </c>
      <c r="T57" s="4">
        <v>1.6142584182327349E-2</v>
      </c>
    </row>
    <row r="58" spans="1:20" ht="15.5" x14ac:dyDescent="0.35">
      <c r="A58" s="4" t="s">
        <v>264</v>
      </c>
      <c r="B58" s="4">
        <v>1</v>
      </c>
      <c r="C58" s="4" t="s">
        <v>143</v>
      </c>
      <c r="D58" s="4" t="s">
        <v>202</v>
      </c>
      <c r="E58" s="4" t="s">
        <v>261</v>
      </c>
      <c r="F58" s="4">
        <v>4.7055224233284679E-3</v>
      </c>
      <c r="G58" s="4">
        <v>4.929024511883888E-2</v>
      </c>
      <c r="H58" s="4">
        <v>5.0361994681539533E-2</v>
      </c>
      <c r="I58" s="4">
        <v>3.1056447993967891E-3</v>
      </c>
      <c r="J58" s="4">
        <v>2.9081244620114938E-2</v>
      </c>
      <c r="K58" s="4">
        <v>2.4173757447138976E-2</v>
      </c>
      <c r="L58" s="4">
        <v>1.5998776239316789E-3</v>
      </c>
      <c r="M58" s="4">
        <v>2.0209000498723938E-2</v>
      </c>
      <c r="N58" s="4">
        <v>2.6188237234400558E-2</v>
      </c>
      <c r="O58" s="4">
        <v>1.4116567269985403E-4</v>
      </c>
      <c r="P58" s="4">
        <v>2.4645122559419442E-3</v>
      </c>
      <c r="Q58" s="4">
        <v>2.0144797872615815E-3</v>
      </c>
      <c r="R58" s="4">
        <v>0</v>
      </c>
      <c r="S58" s="4">
        <v>7.8864392190142207E-4</v>
      </c>
      <c r="T58" s="4">
        <v>1.3094118617200279E-2</v>
      </c>
    </row>
    <row r="59" spans="1:20" ht="15.5" x14ac:dyDescent="0.35">
      <c r="A59" s="4" t="s">
        <v>264</v>
      </c>
      <c r="B59" s="4">
        <v>1</v>
      </c>
      <c r="C59" s="4" t="s">
        <v>144</v>
      </c>
      <c r="D59" s="4" t="s">
        <v>203</v>
      </c>
      <c r="E59" s="4" t="s">
        <v>262</v>
      </c>
      <c r="F59" s="4">
        <v>3.8193590528926165E-3</v>
      </c>
      <c r="G59" s="4">
        <v>3.999411050999907E-2</v>
      </c>
      <c r="H59" s="4">
        <v>4.0854779551432005E-2</v>
      </c>
      <c r="I59" s="4">
        <v>2.5207769749091271E-3</v>
      </c>
      <c r="J59" s="4">
        <v>2.359652520089945E-2</v>
      </c>
      <c r="K59" s="4">
        <v>1.9610294184687363E-2</v>
      </c>
      <c r="L59" s="4">
        <v>1.2985820779834894E-3</v>
      </c>
      <c r="M59" s="4">
        <v>1.6397585309099617E-2</v>
      </c>
      <c r="N59" s="4">
        <v>2.1244485366744642E-2</v>
      </c>
      <c r="O59" s="4">
        <v>1.145807715867785E-4</v>
      </c>
      <c r="P59" s="4">
        <v>1.9997055254999535E-3</v>
      </c>
      <c r="Q59" s="4">
        <v>1.6341911820572802E-3</v>
      </c>
      <c r="R59" s="4">
        <v>0</v>
      </c>
      <c r="S59" s="4">
        <v>6.3990576815998513E-4</v>
      </c>
      <c r="T59" s="4">
        <v>1.0622242683372321E-2</v>
      </c>
    </row>
    <row r="60" spans="1:20" ht="15.5" x14ac:dyDescent="0.35">
      <c r="A60" s="4" t="s">
        <v>264</v>
      </c>
      <c r="B60" s="4">
        <v>1</v>
      </c>
      <c r="C60" s="4" t="s">
        <v>145</v>
      </c>
      <c r="D60" s="4" t="s">
        <v>204</v>
      </c>
      <c r="E60" s="4" t="s">
        <v>263</v>
      </c>
      <c r="F60" s="4">
        <v>1.4080947936283247E-3</v>
      </c>
      <c r="G60" s="4">
        <v>1.4741736055351501E-2</v>
      </c>
      <c r="H60" s="4">
        <v>1.5056975154708541E-2</v>
      </c>
      <c r="I60" s="4">
        <v>9.293425637946943E-4</v>
      </c>
      <c r="J60" s="4">
        <v>8.6976242726573855E-3</v>
      </c>
      <c r="K60" s="4">
        <v>7.2273480742600996E-3</v>
      </c>
      <c r="L60" s="4">
        <v>4.7875222983363036E-4</v>
      </c>
      <c r="M60" s="4">
        <v>6.0441117826941148E-3</v>
      </c>
      <c r="N60" s="4">
        <v>7.8296270804484418E-3</v>
      </c>
      <c r="O60" s="4">
        <v>4.2242843808849738E-5</v>
      </c>
      <c r="P60" s="4">
        <v>7.3708680276757515E-4</v>
      </c>
      <c r="Q60" s="4">
        <v>6.0227900618834167E-4</v>
      </c>
      <c r="R60" s="4">
        <v>0</v>
      </c>
      <c r="S60" s="4">
        <v>2.3586777688562401E-4</v>
      </c>
      <c r="T60" s="4">
        <v>3.9148135402242209E-3</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23</v>
      </c>
      <c r="B2" s="4">
        <v>1</v>
      </c>
      <c r="C2" s="4" t="s">
        <v>87</v>
      </c>
      <c r="D2" s="4" t="s">
        <v>146</v>
      </c>
      <c r="E2" s="4" t="s">
        <v>205</v>
      </c>
      <c r="F2" s="4">
        <v>8.7975555191885699E-8</v>
      </c>
      <c r="G2" s="4">
        <v>1.2695395801465656</v>
      </c>
      <c r="H2" s="4">
        <v>0.39702935879628365</v>
      </c>
      <c r="I2" s="4">
        <v>8.7975555191885699E-8</v>
      </c>
      <c r="J2" s="4">
        <v>1.218757996940703</v>
      </c>
      <c r="K2" s="4">
        <v>0.21836614733795603</v>
      </c>
      <c r="L2" s="4">
        <v>0</v>
      </c>
      <c r="M2" s="4">
        <v>5.0781583205862624E-2</v>
      </c>
      <c r="N2" s="4">
        <v>0.17866321145832764</v>
      </c>
      <c r="O2" s="4">
        <v>0</v>
      </c>
      <c r="P2" s="4">
        <v>1.2695395801465656E-2</v>
      </c>
      <c r="Q2" s="4">
        <v>0.12704939481481076</v>
      </c>
      <c r="R2" s="4">
        <v>0</v>
      </c>
      <c r="S2" s="4">
        <v>2.031263328234505E-2</v>
      </c>
      <c r="T2" s="4">
        <v>0.10322763328703376</v>
      </c>
    </row>
    <row r="3" spans="1:20" ht="15.5" x14ac:dyDescent="0.35">
      <c r="A3" s="4" t="s">
        <v>23</v>
      </c>
      <c r="B3" s="4">
        <v>1</v>
      </c>
      <c r="C3" s="4" t="s">
        <v>88</v>
      </c>
      <c r="D3" s="4" t="s">
        <v>147</v>
      </c>
      <c r="E3" s="4" t="s">
        <v>206</v>
      </c>
      <c r="F3" s="4">
        <v>8.7666446990190464E-8</v>
      </c>
      <c r="G3" s="4">
        <v>1.2633114999119583</v>
      </c>
      <c r="H3" s="4">
        <v>0.38586486058309499</v>
      </c>
      <c r="I3" s="4">
        <v>8.7666446990190464E-8</v>
      </c>
      <c r="J3" s="4">
        <v>1.2127790399154799</v>
      </c>
      <c r="K3" s="4">
        <v>0.21222567332070227</v>
      </c>
      <c r="L3" s="4">
        <v>0</v>
      </c>
      <c r="M3" s="4">
        <v>5.0532459996478332E-2</v>
      </c>
      <c r="N3" s="4">
        <v>0.17363918726239275</v>
      </c>
      <c r="O3" s="4">
        <v>0</v>
      </c>
      <c r="P3" s="4">
        <v>1.2633114999119583E-2</v>
      </c>
      <c r="Q3" s="4">
        <v>0.12347675538659041</v>
      </c>
      <c r="R3" s="4">
        <v>0</v>
      </c>
      <c r="S3" s="4">
        <v>2.0212983998591335E-2</v>
      </c>
      <c r="T3" s="4">
        <v>0.1003248637516047</v>
      </c>
    </row>
    <row r="4" spans="1:20" ht="15.5" x14ac:dyDescent="0.35">
      <c r="A4" s="4" t="s">
        <v>23</v>
      </c>
      <c r="B4" s="4">
        <v>1</v>
      </c>
      <c r="C4" s="4" t="s">
        <v>89</v>
      </c>
      <c r="D4" s="4" t="s">
        <v>148</v>
      </c>
      <c r="E4" s="4" t="s">
        <v>207</v>
      </c>
      <c r="F4" s="4">
        <v>9.0089731719228419E-8</v>
      </c>
      <c r="G4" s="4">
        <v>1.2962932042271127</v>
      </c>
      <c r="H4" s="4">
        <v>0.38538823811941886</v>
      </c>
      <c r="I4" s="4">
        <v>9.0089731719228419E-8</v>
      </c>
      <c r="J4" s="4">
        <v>1.2444414760580282</v>
      </c>
      <c r="K4" s="4">
        <v>0.21196353096568038</v>
      </c>
      <c r="L4" s="4">
        <v>0</v>
      </c>
      <c r="M4" s="4">
        <v>5.185172816908451E-2</v>
      </c>
      <c r="N4" s="4">
        <v>0.17342470715373848</v>
      </c>
      <c r="O4" s="4">
        <v>0</v>
      </c>
      <c r="P4" s="4">
        <v>1.2962932042271127E-2</v>
      </c>
      <c r="Q4" s="4">
        <v>0.12332423619821403</v>
      </c>
      <c r="R4" s="4">
        <v>0</v>
      </c>
      <c r="S4" s="4">
        <v>2.0740691267633803E-2</v>
      </c>
      <c r="T4" s="4">
        <v>0.1002009419110489</v>
      </c>
    </row>
    <row r="5" spans="1:20" ht="15.5" x14ac:dyDescent="0.35">
      <c r="A5" s="4" t="s">
        <v>23</v>
      </c>
      <c r="B5" s="4">
        <v>1</v>
      </c>
      <c r="C5" s="4" t="s">
        <v>90</v>
      </c>
      <c r="D5" s="4" t="s">
        <v>149</v>
      </c>
      <c r="E5" s="4" t="s">
        <v>208</v>
      </c>
      <c r="F5" s="4">
        <v>9.5373171710350074E-8</v>
      </c>
      <c r="G5" s="4">
        <v>1.3700144249373754</v>
      </c>
      <c r="H5" s="4">
        <v>0.39621513382785795</v>
      </c>
      <c r="I5" s="4">
        <v>9.5373171710350074E-8</v>
      </c>
      <c r="J5" s="4">
        <v>1.3152138479398803</v>
      </c>
      <c r="K5" s="4">
        <v>0.2179183236053219</v>
      </c>
      <c r="L5" s="4">
        <v>0</v>
      </c>
      <c r="M5" s="4">
        <v>5.4800576997495014E-2</v>
      </c>
      <c r="N5" s="4">
        <v>0.17829681022253607</v>
      </c>
      <c r="O5" s="4">
        <v>0</v>
      </c>
      <c r="P5" s="4">
        <v>1.3700144249373753E-2</v>
      </c>
      <c r="Q5" s="4">
        <v>0.12678884282491454</v>
      </c>
      <c r="R5" s="4">
        <v>0</v>
      </c>
      <c r="S5" s="4">
        <v>2.1920230798998006E-2</v>
      </c>
      <c r="T5" s="4">
        <v>0.10301593479524307</v>
      </c>
    </row>
    <row r="6" spans="1:20" ht="15.5" x14ac:dyDescent="0.35">
      <c r="A6" s="4" t="s">
        <v>23</v>
      </c>
      <c r="B6" s="4">
        <v>1</v>
      </c>
      <c r="C6" s="4" t="s">
        <v>91</v>
      </c>
      <c r="D6" s="4" t="s">
        <v>150</v>
      </c>
      <c r="E6" s="4" t="s">
        <v>209</v>
      </c>
      <c r="F6" s="4">
        <v>1.0679603450838517E-7</v>
      </c>
      <c r="G6" s="4">
        <v>1.5311469798198623</v>
      </c>
      <c r="H6" s="4">
        <v>0.43006950399732408</v>
      </c>
      <c r="I6" s="4">
        <v>1.0679603450838517E-7</v>
      </c>
      <c r="J6" s="4">
        <v>1.4699011006270677</v>
      </c>
      <c r="K6" s="4">
        <v>0.23653822719852827</v>
      </c>
      <c r="L6" s="4">
        <v>0</v>
      </c>
      <c r="M6" s="4">
        <v>6.1245879192794492E-2</v>
      </c>
      <c r="N6" s="4">
        <v>0.19353127679879584</v>
      </c>
      <c r="O6" s="4">
        <v>0</v>
      </c>
      <c r="P6" s="4">
        <v>1.5311469798198623E-2</v>
      </c>
      <c r="Q6" s="4">
        <v>0.13762224127914371</v>
      </c>
      <c r="R6" s="4">
        <v>0</v>
      </c>
      <c r="S6" s="4">
        <v>2.4498351677117797E-2</v>
      </c>
      <c r="T6" s="4">
        <v>0.11181807103930426</v>
      </c>
    </row>
    <row r="7" spans="1:20" ht="15.5" x14ac:dyDescent="0.35">
      <c r="A7" s="4" t="s">
        <v>23</v>
      </c>
      <c r="B7" s="4">
        <v>1</v>
      </c>
      <c r="C7" s="4" t="s">
        <v>92</v>
      </c>
      <c r="D7" s="4" t="s">
        <v>151</v>
      </c>
      <c r="E7" s="4" t="s">
        <v>210</v>
      </c>
      <c r="F7" s="4">
        <v>1.362449284999016E-7</v>
      </c>
      <c r="G7" s="4">
        <v>1.9485598435867393</v>
      </c>
      <c r="H7" s="4">
        <v>0.5298457878378624</v>
      </c>
      <c r="I7" s="4">
        <v>1.362449284999016E-7</v>
      </c>
      <c r="J7" s="4">
        <v>1.8706174498432697</v>
      </c>
      <c r="K7" s="4">
        <v>0.29141518331082433</v>
      </c>
      <c r="L7" s="4">
        <v>0</v>
      </c>
      <c r="M7" s="4">
        <v>7.7942393743469576E-2</v>
      </c>
      <c r="N7" s="4">
        <v>0.2384306045270381</v>
      </c>
      <c r="O7" s="4">
        <v>0</v>
      </c>
      <c r="P7" s="4">
        <v>1.9485598435867394E-2</v>
      </c>
      <c r="Q7" s="4">
        <v>0.16955065210811598</v>
      </c>
      <c r="R7" s="4">
        <v>0</v>
      </c>
      <c r="S7" s="4">
        <v>3.1176957497387831E-2</v>
      </c>
      <c r="T7" s="4">
        <v>0.13775990483784423</v>
      </c>
    </row>
    <row r="8" spans="1:20" ht="15.5" x14ac:dyDescent="0.35">
      <c r="A8" s="4" t="s">
        <v>23</v>
      </c>
      <c r="B8" s="4">
        <v>1</v>
      </c>
      <c r="C8" s="4" t="s">
        <v>93</v>
      </c>
      <c r="D8" s="4" t="s">
        <v>152</v>
      </c>
      <c r="E8" s="4" t="s">
        <v>211</v>
      </c>
      <c r="F8" s="4">
        <v>1.9108383836233599E-7</v>
      </c>
      <c r="G8" s="4">
        <v>2.7230482959011155</v>
      </c>
      <c r="H8" s="4">
        <v>0.72171691580777075</v>
      </c>
      <c r="I8" s="4">
        <v>1.9108383836233599E-7</v>
      </c>
      <c r="J8" s="4">
        <v>2.6141263640650707</v>
      </c>
      <c r="K8" s="4">
        <v>0.39694430369427397</v>
      </c>
      <c r="L8" s="4">
        <v>0</v>
      </c>
      <c r="M8" s="4">
        <v>0.10892193183604462</v>
      </c>
      <c r="N8" s="4">
        <v>0.32477261211349684</v>
      </c>
      <c r="O8" s="4">
        <v>0</v>
      </c>
      <c r="P8" s="4">
        <v>2.7230482959011156E-2</v>
      </c>
      <c r="Q8" s="4">
        <v>0.23094941305848665</v>
      </c>
      <c r="R8" s="4">
        <v>0</v>
      </c>
      <c r="S8" s="4">
        <v>4.3568772734417852E-2</v>
      </c>
      <c r="T8" s="4">
        <v>0.1876463981100204</v>
      </c>
    </row>
    <row r="9" spans="1:20" ht="15.5" x14ac:dyDescent="0.35">
      <c r="A9" s="4" t="s">
        <v>23</v>
      </c>
      <c r="B9" s="4">
        <v>1</v>
      </c>
      <c r="C9" s="4" t="s">
        <v>94</v>
      </c>
      <c r="D9" s="4" t="s">
        <v>153</v>
      </c>
      <c r="E9" s="4" t="s">
        <v>212</v>
      </c>
      <c r="F9" s="4">
        <v>2.6734572896773634E-7</v>
      </c>
      <c r="G9" s="4">
        <v>3.790033054658664</v>
      </c>
      <c r="H9" s="4">
        <v>0.99513794639688391</v>
      </c>
      <c r="I9" s="4">
        <v>2.6734572896773634E-7</v>
      </c>
      <c r="J9" s="4">
        <v>3.6384317324723172</v>
      </c>
      <c r="K9" s="4">
        <v>0.54732587051828618</v>
      </c>
      <c r="L9" s="4">
        <v>0</v>
      </c>
      <c r="M9" s="4">
        <v>0.15160132218634656</v>
      </c>
      <c r="N9" s="4">
        <v>0.44781207587859778</v>
      </c>
      <c r="O9" s="4">
        <v>0</v>
      </c>
      <c r="P9" s="4">
        <v>3.790033054658664E-2</v>
      </c>
      <c r="Q9" s="4">
        <v>0.31844414284700284</v>
      </c>
      <c r="R9" s="4">
        <v>0</v>
      </c>
      <c r="S9" s="4">
        <v>6.0640528874538628E-2</v>
      </c>
      <c r="T9" s="4">
        <v>0.25873586606318982</v>
      </c>
    </row>
    <row r="10" spans="1:20" ht="15.5" x14ac:dyDescent="0.35">
      <c r="A10" s="4" t="s">
        <v>23</v>
      </c>
      <c r="B10" s="4">
        <v>1</v>
      </c>
      <c r="C10" s="4" t="s">
        <v>95</v>
      </c>
      <c r="D10" s="4" t="s">
        <v>154</v>
      </c>
      <c r="E10" s="4" t="s">
        <v>213</v>
      </c>
      <c r="F10" s="4">
        <v>3.6419749929546306E-7</v>
      </c>
      <c r="G10" s="4">
        <v>5.1265159988673217</v>
      </c>
      <c r="H10" s="4">
        <v>1.3509930190477195</v>
      </c>
      <c r="I10" s="4">
        <v>3.6419749929546306E-7</v>
      </c>
      <c r="J10" s="4">
        <v>4.9214553589126284</v>
      </c>
      <c r="K10" s="4">
        <v>0.74304616047624583</v>
      </c>
      <c r="L10" s="4">
        <v>0</v>
      </c>
      <c r="M10" s="4">
        <v>0.20506063995469287</v>
      </c>
      <c r="N10" s="4">
        <v>0.60794685857147379</v>
      </c>
      <c r="O10" s="4">
        <v>0</v>
      </c>
      <c r="P10" s="4">
        <v>5.1265159988673217E-2</v>
      </c>
      <c r="Q10" s="4">
        <v>0.43231776609527023</v>
      </c>
      <c r="R10" s="4">
        <v>0</v>
      </c>
      <c r="S10" s="4">
        <v>8.2024255981877153E-2</v>
      </c>
      <c r="T10" s="4">
        <v>0.35125818495240707</v>
      </c>
    </row>
    <row r="11" spans="1:20" ht="15.5" x14ac:dyDescent="0.35">
      <c r="A11" s="4" t="s">
        <v>23</v>
      </c>
      <c r="B11" s="4">
        <v>1</v>
      </c>
      <c r="C11" s="4" t="s">
        <v>96</v>
      </c>
      <c r="D11" s="4" t="s">
        <v>155</v>
      </c>
      <c r="E11" s="4" t="s">
        <v>214</v>
      </c>
      <c r="F11" s="4">
        <v>4.2162442179513819E-7</v>
      </c>
      <c r="G11" s="4">
        <v>5.883020840017724</v>
      </c>
      <c r="H11" s="4">
        <v>1.6111905267541307</v>
      </c>
      <c r="I11" s="4">
        <v>4.2162442179513819E-7</v>
      </c>
      <c r="J11" s="4">
        <v>5.6477000064170149</v>
      </c>
      <c r="K11" s="4">
        <v>0.88615478971477191</v>
      </c>
      <c r="L11" s="4">
        <v>0</v>
      </c>
      <c r="M11" s="4">
        <v>0.23532083360070896</v>
      </c>
      <c r="N11" s="4">
        <v>0.72503573703935886</v>
      </c>
      <c r="O11" s="4">
        <v>0</v>
      </c>
      <c r="P11" s="4">
        <v>5.883020840017724E-2</v>
      </c>
      <c r="Q11" s="4">
        <v>0.51558096856132185</v>
      </c>
      <c r="R11" s="4">
        <v>0</v>
      </c>
      <c r="S11" s="4">
        <v>9.4128333440283582E-2</v>
      </c>
      <c r="T11" s="4">
        <v>0.41890953695607397</v>
      </c>
    </row>
    <row r="12" spans="1:20" ht="15.5" x14ac:dyDescent="0.35">
      <c r="A12" s="4" t="s">
        <v>23</v>
      </c>
      <c r="B12" s="4">
        <v>1</v>
      </c>
      <c r="C12" s="4" t="s">
        <v>97</v>
      </c>
      <c r="D12" s="4" t="s">
        <v>156</v>
      </c>
      <c r="E12" s="4" t="s">
        <v>215</v>
      </c>
      <c r="F12" s="4">
        <v>3.9689173298683874E-7</v>
      </c>
      <c r="G12" s="4">
        <v>5.487217102943438</v>
      </c>
      <c r="H12" s="4">
        <v>1.614949416346267</v>
      </c>
      <c r="I12" s="4">
        <v>3.9689173298683874E-7</v>
      </c>
      <c r="J12" s="4">
        <v>5.2677284188257003</v>
      </c>
      <c r="K12" s="4">
        <v>0.88822217899044686</v>
      </c>
      <c r="L12" s="4">
        <v>0</v>
      </c>
      <c r="M12" s="4">
        <v>0.21948868411773753</v>
      </c>
      <c r="N12" s="4">
        <v>0.72672723735582012</v>
      </c>
      <c r="O12" s="4">
        <v>0</v>
      </c>
      <c r="P12" s="4">
        <v>5.4872171029434383E-2</v>
      </c>
      <c r="Q12" s="4">
        <v>0.51678381323080547</v>
      </c>
      <c r="R12" s="4">
        <v>0</v>
      </c>
      <c r="S12" s="4">
        <v>8.7795473647095015E-2</v>
      </c>
      <c r="T12" s="4">
        <v>0.41988684825002942</v>
      </c>
    </row>
    <row r="13" spans="1:20" ht="15.5" x14ac:dyDescent="0.35">
      <c r="A13" s="4" t="s">
        <v>23</v>
      </c>
      <c r="B13" s="4">
        <v>1</v>
      </c>
      <c r="C13" s="4" t="s">
        <v>98</v>
      </c>
      <c r="D13" s="4" t="s">
        <v>157</v>
      </c>
      <c r="E13" s="4" t="s">
        <v>216</v>
      </c>
      <c r="F13" s="4">
        <v>3.5064720032609333E-7</v>
      </c>
      <c r="G13" s="4">
        <v>4.8074747219963321</v>
      </c>
      <c r="H13" s="4">
        <v>1.5029808900879362</v>
      </c>
      <c r="I13" s="4">
        <v>3.5064720032609333E-7</v>
      </c>
      <c r="J13" s="4">
        <v>4.6151757331164784</v>
      </c>
      <c r="K13" s="4">
        <v>0.82663948954836497</v>
      </c>
      <c r="L13" s="4">
        <v>0</v>
      </c>
      <c r="M13" s="4">
        <v>0.19229898887985328</v>
      </c>
      <c r="N13" s="4">
        <v>0.67634140053957137</v>
      </c>
      <c r="O13" s="4">
        <v>0</v>
      </c>
      <c r="P13" s="4">
        <v>4.8074747219963319E-2</v>
      </c>
      <c r="Q13" s="4">
        <v>0.48095388482813961</v>
      </c>
      <c r="R13" s="4">
        <v>0</v>
      </c>
      <c r="S13" s="4">
        <v>7.6919595551941319E-2</v>
      </c>
      <c r="T13" s="4">
        <v>0.39077503142286341</v>
      </c>
    </row>
    <row r="14" spans="1:20" ht="15.5" x14ac:dyDescent="0.35">
      <c r="A14" s="4" t="s">
        <v>23</v>
      </c>
      <c r="B14" s="4">
        <v>1</v>
      </c>
      <c r="C14" s="4" t="s">
        <v>99</v>
      </c>
      <c r="D14" s="4" t="s">
        <v>158</v>
      </c>
      <c r="E14" s="4" t="s">
        <v>217</v>
      </c>
      <c r="F14" s="4">
        <v>3.1454560834660257E-7</v>
      </c>
      <c r="G14" s="4">
        <v>4.2820320064375519</v>
      </c>
      <c r="H14" s="4">
        <v>1.3815132076986525</v>
      </c>
      <c r="I14" s="4">
        <v>3.1454560834660257E-7</v>
      </c>
      <c r="J14" s="4">
        <v>4.1107507261800498</v>
      </c>
      <c r="K14" s="4">
        <v>0.75983226423425898</v>
      </c>
      <c r="L14" s="4">
        <v>0</v>
      </c>
      <c r="M14" s="4">
        <v>0.17128128025750208</v>
      </c>
      <c r="N14" s="4">
        <v>0.62168094346439362</v>
      </c>
      <c r="O14" s="4">
        <v>0</v>
      </c>
      <c r="P14" s="4">
        <v>4.2820320064375521E-2</v>
      </c>
      <c r="Q14" s="4">
        <v>0.44208422646356882</v>
      </c>
      <c r="R14" s="4">
        <v>0</v>
      </c>
      <c r="S14" s="4">
        <v>6.8512512103000828E-2</v>
      </c>
      <c r="T14" s="4">
        <v>0.35919343400164966</v>
      </c>
    </row>
    <row r="15" spans="1:20" ht="15.5" x14ac:dyDescent="0.35">
      <c r="A15" s="4" t="s">
        <v>23</v>
      </c>
      <c r="B15" s="4">
        <v>1</v>
      </c>
      <c r="C15" s="4" t="s">
        <v>100</v>
      </c>
      <c r="D15" s="4" t="s">
        <v>159</v>
      </c>
      <c r="E15" s="4" t="s">
        <v>218</v>
      </c>
      <c r="F15" s="4">
        <v>2.8157936540495945E-7</v>
      </c>
      <c r="G15" s="4">
        <v>3.8093823327213645</v>
      </c>
      <c r="H15" s="4">
        <v>1.2523581728610169</v>
      </c>
      <c r="I15" s="4">
        <v>2.8157936540495945E-7</v>
      </c>
      <c r="J15" s="4">
        <v>3.6570070394125098</v>
      </c>
      <c r="K15" s="4">
        <v>0.6887969950735594</v>
      </c>
      <c r="L15" s="4">
        <v>0</v>
      </c>
      <c r="M15" s="4">
        <v>0.15237529330885458</v>
      </c>
      <c r="N15" s="4">
        <v>0.56356117778745762</v>
      </c>
      <c r="O15" s="4">
        <v>0</v>
      </c>
      <c r="P15" s="4">
        <v>3.8093823327213644E-2</v>
      </c>
      <c r="Q15" s="4">
        <v>0.40075461531552542</v>
      </c>
      <c r="R15" s="4">
        <v>0</v>
      </c>
      <c r="S15" s="4">
        <v>6.095011732354183E-2</v>
      </c>
      <c r="T15" s="4">
        <v>0.32561312494386441</v>
      </c>
    </row>
    <row r="16" spans="1:20" ht="15.5" x14ac:dyDescent="0.35">
      <c r="A16" s="4" t="s">
        <v>23</v>
      </c>
      <c r="B16" s="4">
        <v>1</v>
      </c>
      <c r="C16" s="4" t="s">
        <v>101</v>
      </c>
      <c r="D16" s="4" t="s">
        <v>160</v>
      </c>
      <c r="E16" s="4" t="s">
        <v>219</v>
      </c>
      <c r="F16" s="4">
        <v>2.5119491974087575E-7</v>
      </c>
      <c r="G16" s="4">
        <v>3.3793757945558296</v>
      </c>
      <c r="H16" s="4">
        <v>1.1247108335851175</v>
      </c>
      <c r="I16" s="4">
        <v>2.5119491974087575E-7</v>
      </c>
      <c r="J16" s="4">
        <v>3.2442007627735965</v>
      </c>
      <c r="K16" s="4">
        <v>0.61859095847181467</v>
      </c>
      <c r="L16" s="4">
        <v>0</v>
      </c>
      <c r="M16" s="4">
        <v>0.1351750317822332</v>
      </c>
      <c r="N16" s="4">
        <v>0.50611987511330292</v>
      </c>
      <c r="O16" s="4">
        <v>0</v>
      </c>
      <c r="P16" s="4">
        <v>3.3793757945558299E-2</v>
      </c>
      <c r="Q16" s="4">
        <v>0.35990746674723761</v>
      </c>
      <c r="R16" s="4">
        <v>0</v>
      </c>
      <c r="S16" s="4">
        <v>5.4070012712893273E-2</v>
      </c>
      <c r="T16" s="4">
        <v>0.29242481673213055</v>
      </c>
    </row>
    <row r="17" spans="1:20" ht="15.5" x14ac:dyDescent="0.35">
      <c r="A17" s="4" t="s">
        <v>23</v>
      </c>
      <c r="B17" s="4">
        <v>1</v>
      </c>
      <c r="C17" s="4" t="s">
        <v>102</v>
      </c>
      <c r="D17" s="4" t="s">
        <v>161</v>
      </c>
      <c r="E17" s="4" t="s">
        <v>220</v>
      </c>
      <c r="F17" s="4">
        <v>2.2335380166068202E-7</v>
      </c>
      <c r="G17" s="4">
        <v>2.9898102170986007</v>
      </c>
      <c r="H17" s="4">
        <v>1.0035623879079651</v>
      </c>
      <c r="I17" s="4">
        <v>2.2335380166068202E-7</v>
      </c>
      <c r="J17" s="4">
        <v>2.8702178084146568</v>
      </c>
      <c r="K17" s="4">
        <v>0.55195931334938086</v>
      </c>
      <c r="L17" s="4">
        <v>0</v>
      </c>
      <c r="M17" s="4">
        <v>0.11959240868394404</v>
      </c>
      <c r="N17" s="4">
        <v>0.45160307455858434</v>
      </c>
      <c r="O17" s="4">
        <v>0</v>
      </c>
      <c r="P17" s="4">
        <v>2.9898102170986009E-2</v>
      </c>
      <c r="Q17" s="4">
        <v>0.32113996413054885</v>
      </c>
      <c r="R17" s="4">
        <v>0</v>
      </c>
      <c r="S17" s="4">
        <v>4.7836963473577611E-2</v>
      </c>
      <c r="T17" s="4">
        <v>0.26092622085607092</v>
      </c>
    </row>
    <row r="18" spans="1:20" ht="15.5" x14ac:dyDescent="0.35">
      <c r="A18" s="4" t="s">
        <v>23</v>
      </c>
      <c r="B18" s="4">
        <v>1</v>
      </c>
      <c r="C18" s="4" t="s">
        <v>103</v>
      </c>
      <c r="D18" s="4" t="s">
        <v>162</v>
      </c>
      <c r="E18" s="4" t="s">
        <v>221</v>
      </c>
      <c r="F18" s="4">
        <v>1.980061520282237E-7</v>
      </c>
      <c r="G18" s="4">
        <v>2.6386813594635368</v>
      </c>
      <c r="H18" s="4">
        <v>0.89122920335017541</v>
      </c>
      <c r="I18" s="4">
        <v>1.980061520282237E-7</v>
      </c>
      <c r="J18" s="4">
        <v>2.5331341050849954</v>
      </c>
      <c r="K18" s="4">
        <v>0.49017606184259654</v>
      </c>
      <c r="L18" s="4">
        <v>0</v>
      </c>
      <c r="M18" s="4">
        <v>0.10554725437854147</v>
      </c>
      <c r="N18" s="4">
        <v>0.40105314150757893</v>
      </c>
      <c r="O18" s="4">
        <v>0</v>
      </c>
      <c r="P18" s="4">
        <v>2.6386813594635367E-2</v>
      </c>
      <c r="Q18" s="4">
        <v>0.28519334507205613</v>
      </c>
      <c r="R18" s="4">
        <v>0</v>
      </c>
      <c r="S18" s="4">
        <v>4.2218901751416592E-2</v>
      </c>
      <c r="T18" s="4">
        <v>0.23171959287104563</v>
      </c>
    </row>
    <row r="19" spans="1:20" ht="15.5" x14ac:dyDescent="0.35">
      <c r="A19" s="4" t="s">
        <v>23</v>
      </c>
      <c r="B19" s="4">
        <v>1</v>
      </c>
      <c r="C19" s="4" t="s">
        <v>104</v>
      </c>
      <c r="D19" s="4" t="s">
        <v>163</v>
      </c>
      <c r="E19" s="4" t="s">
        <v>222</v>
      </c>
      <c r="F19" s="4">
        <v>1.7506442325535824E-7</v>
      </c>
      <c r="G19" s="4">
        <v>2.3236974651793938</v>
      </c>
      <c r="H19" s="4">
        <v>0.78858822023225994</v>
      </c>
      <c r="I19" s="4">
        <v>1.7506442325535824E-7</v>
      </c>
      <c r="J19" s="4">
        <v>2.2307495665722179</v>
      </c>
      <c r="K19" s="4">
        <v>0.43372352112774298</v>
      </c>
      <c r="L19" s="4">
        <v>0</v>
      </c>
      <c r="M19" s="4">
        <v>9.2947898607175755E-2</v>
      </c>
      <c r="N19" s="4">
        <v>0.35486469910451696</v>
      </c>
      <c r="O19" s="4">
        <v>0</v>
      </c>
      <c r="P19" s="4">
        <v>2.3236974651793939E-2</v>
      </c>
      <c r="Q19" s="4">
        <v>0.2523482304743232</v>
      </c>
      <c r="R19" s="4">
        <v>0</v>
      </c>
      <c r="S19" s="4">
        <v>3.7179159442870299E-2</v>
      </c>
      <c r="T19" s="4">
        <v>0.2050329372603876</v>
      </c>
    </row>
    <row r="20" spans="1:20" ht="15.5" x14ac:dyDescent="0.35">
      <c r="A20" s="4" t="s">
        <v>23</v>
      </c>
      <c r="B20" s="4">
        <v>1</v>
      </c>
      <c r="C20" s="4" t="s">
        <v>105</v>
      </c>
      <c r="D20" s="4" t="s">
        <v>164</v>
      </c>
      <c r="E20" s="4" t="s">
        <v>223</v>
      </c>
      <c r="F20" s="4">
        <v>1.5441037227261336E-7</v>
      </c>
      <c r="G20" s="4">
        <v>2.042343437355961</v>
      </c>
      <c r="H20" s="4">
        <v>0.69573619394223973</v>
      </c>
      <c r="I20" s="4">
        <v>1.5441037227261336E-7</v>
      </c>
      <c r="J20" s="4">
        <v>1.9606496998617224</v>
      </c>
      <c r="K20" s="4">
        <v>0.38265490666823188</v>
      </c>
      <c r="L20" s="4">
        <v>0</v>
      </c>
      <c r="M20" s="4">
        <v>8.1693737494238444E-2</v>
      </c>
      <c r="N20" s="4">
        <v>0.31308128727400791</v>
      </c>
      <c r="O20" s="4">
        <v>0</v>
      </c>
      <c r="P20" s="4">
        <v>2.0423434373559611E-2</v>
      </c>
      <c r="Q20" s="4">
        <v>0.22263558206151671</v>
      </c>
      <c r="R20" s="4">
        <v>0</v>
      </c>
      <c r="S20" s="4">
        <v>3.2677494997695379E-2</v>
      </c>
      <c r="T20" s="4">
        <v>0.18089141042498233</v>
      </c>
    </row>
    <row r="21" spans="1:20" ht="15.5" x14ac:dyDescent="0.35">
      <c r="A21" s="4" t="s">
        <v>23</v>
      </c>
      <c r="B21" s="4">
        <v>1</v>
      </c>
      <c r="C21" s="4" t="s">
        <v>106</v>
      </c>
      <c r="D21" s="4" t="s">
        <v>165</v>
      </c>
      <c r="E21" s="4" t="s">
        <v>224</v>
      </c>
      <c r="F21" s="4">
        <v>1.3590377728547722E-7</v>
      </c>
      <c r="G21" s="4">
        <v>1.7919807804739076</v>
      </c>
      <c r="H21" s="4">
        <v>0.6123462534772206</v>
      </c>
      <c r="I21" s="4">
        <v>1.3590377728547722E-7</v>
      </c>
      <c r="J21" s="4">
        <v>1.7203015492549512</v>
      </c>
      <c r="K21" s="4">
        <v>0.33679043941247133</v>
      </c>
      <c r="L21" s="4">
        <v>0</v>
      </c>
      <c r="M21" s="4">
        <v>7.1679231218956307E-2</v>
      </c>
      <c r="N21" s="4">
        <v>0.27555581406474927</v>
      </c>
      <c r="O21" s="4">
        <v>0</v>
      </c>
      <c r="P21" s="4">
        <v>1.7919807804739077E-2</v>
      </c>
      <c r="Q21" s="4">
        <v>0.1959508011127106</v>
      </c>
      <c r="R21" s="4">
        <v>0</v>
      </c>
      <c r="S21" s="4">
        <v>2.8671692487582522E-2</v>
      </c>
      <c r="T21" s="4">
        <v>0.15921002590407737</v>
      </c>
    </row>
    <row r="22" spans="1:20" ht="15.5" x14ac:dyDescent="0.35">
      <c r="A22" s="4" t="s">
        <v>23</v>
      </c>
      <c r="B22" s="4">
        <v>1</v>
      </c>
      <c r="C22" s="4" t="s">
        <v>107</v>
      </c>
      <c r="D22" s="4" t="s">
        <v>166</v>
      </c>
      <c r="E22" s="4" t="s">
        <v>225</v>
      </c>
      <c r="F22" s="4">
        <v>1.1939069403310542E-7</v>
      </c>
      <c r="G22" s="4">
        <v>1.5699394069665085</v>
      </c>
      <c r="H22" s="4">
        <v>0.5378671884093652</v>
      </c>
      <c r="I22" s="4">
        <v>1.1939069403310542E-7</v>
      </c>
      <c r="J22" s="4">
        <v>1.5071418306878481</v>
      </c>
      <c r="K22" s="4">
        <v>0.29582695362515088</v>
      </c>
      <c r="L22" s="4">
        <v>0</v>
      </c>
      <c r="M22" s="4">
        <v>6.2797576278660339E-2</v>
      </c>
      <c r="N22" s="4">
        <v>0.24204023478421435</v>
      </c>
      <c r="O22" s="4">
        <v>0</v>
      </c>
      <c r="P22" s="4">
        <v>1.5699394069665085E-2</v>
      </c>
      <c r="Q22" s="4">
        <v>0.17211750029099687</v>
      </c>
      <c r="R22" s="4">
        <v>0</v>
      </c>
      <c r="S22" s="4">
        <v>2.5119030511464135E-2</v>
      </c>
      <c r="T22" s="4">
        <v>0.13984546898643496</v>
      </c>
    </row>
    <row r="23" spans="1:20" ht="15.5" x14ac:dyDescent="0.35">
      <c r="A23" s="4" t="s">
        <v>23</v>
      </c>
      <c r="B23" s="4">
        <v>1</v>
      </c>
      <c r="C23" s="4" t="s">
        <v>108</v>
      </c>
      <c r="D23" s="4" t="s">
        <v>167</v>
      </c>
      <c r="E23" s="4" t="s">
        <v>226</v>
      </c>
      <c r="F23" s="4">
        <v>1.0471058419921718E-7</v>
      </c>
      <c r="G23" s="4">
        <v>1.3735919734270323</v>
      </c>
      <c r="H23" s="4">
        <v>0.47163807090800192</v>
      </c>
      <c r="I23" s="4">
        <v>1.0471058419921718E-7</v>
      </c>
      <c r="J23" s="4">
        <v>1.3186482944899509</v>
      </c>
      <c r="K23" s="4">
        <v>0.25940093899940109</v>
      </c>
      <c r="L23" s="4">
        <v>0</v>
      </c>
      <c r="M23" s="4">
        <v>5.4943678937081297E-2</v>
      </c>
      <c r="N23" s="4">
        <v>0.21223713190860086</v>
      </c>
      <c r="O23" s="4">
        <v>0</v>
      </c>
      <c r="P23" s="4">
        <v>1.3735919734270324E-2</v>
      </c>
      <c r="Q23" s="4">
        <v>0.15092418269056063</v>
      </c>
      <c r="R23" s="4">
        <v>0</v>
      </c>
      <c r="S23" s="4">
        <v>2.1977471574832517E-2</v>
      </c>
      <c r="T23" s="4">
        <v>0.1226258984360805</v>
      </c>
    </row>
    <row r="24" spans="1:20" ht="15.5" x14ac:dyDescent="0.35">
      <c r="A24" s="4" t="s">
        <v>23</v>
      </c>
      <c r="B24" s="4">
        <v>1</v>
      </c>
      <c r="C24" s="4" t="s">
        <v>109</v>
      </c>
      <c r="D24" s="4" t="s">
        <v>168</v>
      </c>
      <c r="E24" s="4" t="s">
        <v>227</v>
      </c>
      <c r="F24" s="4">
        <v>9.2092874346243361E-8</v>
      </c>
      <c r="G24" s="4">
        <v>1.2055649006553308</v>
      </c>
      <c r="H24" s="4">
        <v>0.41414436718507086</v>
      </c>
      <c r="I24" s="4">
        <v>9.2092874346243361E-8</v>
      </c>
      <c r="J24" s="4">
        <v>1.1573423046291176</v>
      </c>
      <c r="K24" s="4">
        <v>0.227779401951789</v>
      </c>
      <c r="L24" s="4">
        <v>0</v>
      </c>
      <c r="M24" s="4">
        <v>4.8222596026213232E-2</v>
      </c>
      <c r="N24" s="4">
        <v>0.18636496523328189</v>
      </c>
      <c r="O24" s="4">
        <v>0</v>
      </c>
      <c r="P24" s="4">
        <v>1.2055649006553308E-2</v>
      </c>
      <c r="Q24" s="4">
        <v>0.13252619749922268</v>
      </c>
      <c r="R24" s="4">
        <v>0</v>
      </c>
      <c r="S24" s="4">
        <v>1.9289038410485293E-2</v>
      </c>
      <c r="T24" s="4">
        <v>0.10767753546811842</v>
      </c>
    </row>
    <row r="25" spans="1:20" ht="15.5" x14ac:dyDescent="0.35">
      <c r="A25" s="4" t="s">
        <v>23</v>
      </c>
      <c r="B25" s="4">
        <v>1</v>
      </c>
      <c r="C25" s="4" t="s">
        <v>110</v>
      </c>
      <c r="D25" s="4" t="s">
        <v>169</v>
      </c>
      <c r="E25" s="4" t="s">
        <v>228</v>
      </c>
      <c r="F25" s="4">
        <v>9.2481933971821086E-8</v>
      </c>
      <c r="G25" s="4">
        <v>1.2094758234182015</v>
      </c>
      <c r="H25" s="4">
        <v>0.39933596555187223</v>
      </c>
      <c r="I25" s="4">
        <v>9.2481933971821086E-8</v>
      </c>
      <c r="J25" s="4">
        <v>1.1610967904814733</v>
      </c>
      <c r="K25" s="4">
        <v>0.21963478105352974</v>
      </c>
      <c r="L25" s="4">
        <v>0</v>
      </c>
      <c r="M25" s="4">
        <v>4.8379032936728059E-2</v>
      </c>
      <c r="N25" s="4">
        <v>0.17970118449834252</v>
      </c>
      <c r="O25" s="4">
        <v>0</v>
      </c>
      <c r="P25" s="4">
        <v>1.2094758234182015E-2</v>
      </c>
      <c r="Q25" s="4">
        <v>0.12778750897659913</v>
      </c>
      <c r="R25" s="4">
        <v>0</v>
      </c>
      <c r="S25" s="4">
        <v>1.9351613174691223E-2</v>
      </c>
      <c r="T25" s="4">
        <v>0.10382735104348678</v>
      </c>
    </row>
    <row r="26" spans="1:20" ht="15.5" x14ac:dyDescent="0.35">
      <c r="A26" s="4" t="s">
        <v>23</v>
      </c>
      <c r="B26" s="4">
        <v>1</v>
      </c>
      <c r="C26" s="4" t="s">
        <v>111</v>
      </c>
      <c r="D26" s="4" t="s">
        <v>170</v>
      </c>
      <c r="E26" s="4" t="s">
        <v>229</v>
      </c>
      <c r="F26" s="4">
        <v>1.1371370429466617E-7</v>
      </c>
      <c r="G26" s="4">
        <v>1.4857958916445047</v>
      </c>
      <c r="H26" s="4">
        <v>0.45520325648221005</v>
      </c>
      <c r="I26" s="4">
        <v>1.1371370429466617E-7</v>
      </c>
      <c r="J26" s="4">
        <v>1.4263640559787245</v>
      </c>
      <c r="K26" s="4">
        <v>0.25036179106521556</v>
      </c>
      <c r="L26" s="4">
        <v>0</v>
      </c>
      <c r="M26" s="4">
        <v>5.943183566578019E-2</v>
      </c>
      <c r="N26" s="4">
        <v>0.20484146541699452</v>
      </c>
      <c r="O26" s="4">
        <v>0</v>
      </c>
      <c r="P26" s="4">
        <v>1.4857958916445048E-2</v>
      </c>
      <c r="Q26" s="4">
        <v>0.14566504207430722</v>
      </c>
      <c r="R26" s="4">
        <v>0</v>
      </c>
      <c r="S26" s="4">
        <v>2.3772734266312073E-2</v>
      </c>
      <c r="T26" s="4">
        <v>0.11835284668537462</v>
      </c>
    </row>
    <row r="27" spans="1:20" ht="15.5" x14ac:dyDescent="0.35">
      <c r="A27" s="4" t="s">
        <v>23</v>
      </c>
      <c r="B27" s="4">
        <v>1</v>
      </c>
      <c r="C27" s="4" t="s">
        <v>112</v>
      </c>
      <c r="D27" s="4" t="s">
        <v>171</v>
      </c>
      <c r="E27" s="4" t="s">
        <v>230</v>
      </c>
      <c r="F27" s="4">
        <v>1.5043780627358203E-7</v>
      </c>
      <c r="G27" s="4">
        <v>1.9605076504903789</v>
      </c>
      <c r="H27" s="4">
        <v>0.56923962764145775</v>
      </c>
      <c r="I27" s="4">
        <v>1.5043780627358203E-7</v>
      </c>
      <c r="J27" s="4">
        <v>1.8820873444707638</v>
      </c>
      <c r="K27" s="4">
        <v>0.31308179520280177</v>
      </c>
      <c r="L27" s="4">
        <v>0</v>
      </c>
      <c r="M27" s="4">
        <v>7.8420306019615152E-2</v>
      </c>
      <c r="N27" s="4">
        <v>0.25615783243865597</v>
      </c>
      <c r="O27" s="4">
        <v>0</v>
      </c>
      <c r="P27" s="4">
        <v>1.9605076504903788E-2</v>
      </c>
      <c r="Q27" s="4">
        <v>0.18215668084526648</v>
      </c>
      <c r="R27" s="4">
        <v>0</v>
      </c>
      <c r="S27" s="4">
        <v>3.1368122407846061E-2</v>
      </c>
      <c r="T27" s="4">
        <v>0.14800230318677901</v>
      </c>
    </row>
    <row r="28" spans="1:20" ht="15.5" x14ac:dyDescent="0.35">
      <c r="A28" s="4" t="s">
        <v>23</v>
      </c>
      <c r="B28" s="4">
        <v>1</v>
      </c>
      <c r="C28" s="4" t="s">
        <v>113</v>
      </c>
      <c r="D28" s="4" t="s">
        <v>172</v>
      </c>
      <c r="E28" s="4" t="s">
        <v>231</v>
      </c>
      <c r="F28" s="4">
        <v>1.9518781696798751E-7</v>
      </c>
      <c r="G28" s="4">
        <v>2.5332862786915546</v>
      </c>
      <c r="H28" s="4">
        <v>0.71988962005951451</v>
      </c>
      <c r="I28" s="4">
        <v>1.9518781696798751E-7</v>
      </c>
      <c r="J28" s="4">
        <v>2.4319548275438923</v>
      </c>
      <c r="K28" s="4">
        <v>0.39593929103273301</v>
      </c>
      <c r="L28" s="4">
        <v>0</v>
      </c>
      <c r="M28" s="4">
        <v>0.10133145114766219</v>
      </c>
      <c r="N28" s="4">
        <v>0.32395032902678156</v>
      </c>
      <c r="O28" s="4">
        <v>0</v>
      </c>
      <c r="P28" s="4">
        <v>2.5332862786915548E-2</v>
      </c>
      <c r="Q28" s="4">
        <v>0.23036467841904465</v>
      </c>
      <c r="R28" s="4">
        <v>0</v>
      </c>
      <c r="S28" s="4">
        <v>4.0532580459064875E-2</v>
      </c>
      <c r="T28" s="4">
        <v>0.18717130121547379</v>
      </c>
    </row>
    <row r="29" spans="1:20" ht="15.5" x14ac:dyDescent="0.35">
      <c r="A29" s="4" t="s">
        <v>23</v>
      </c>
      <c r="B29" s="4">
        <v>1</v>
      </c>
      <c r="C29" s="4" t="s">
        <v>114</v>
      </c>
      <c r="D29" s="4" t="s">
        <v>173</v>
      </c>
      <c r="E29" s="4" t="s">
        <v>232</v>
      </c>
      <c r="F29" s="4">
        <v>2.5189497989096301E-7</v>
      </c>
      <c r="G29" s="4">
        <v>3.2524809934740881</v>
      </c>
      <c r="H29" s="4">
        <v>0.91745734053743411</v>
      </c>
      <c r="I29" s="4">
        <v>2.5189497989096301E-7</v>
      </c>
      <c r="J29" s="4">
        <v>3.1223817537351244</v>
      </c>
      <c r="K29" s="4">
        <v>0.50460153729558876</v>
      </c>
      <c r="L29" s="4">
        <v>0</v>
      </c>
      <c r="M29" s="4">
        <v>0.13009923973896353</v>
      </c>
      <c r="N29" s="4">
        <v>0.41285580324184534</v>
      </c>
      <c r="O29" s="4">
        <v>0</v>
      </c>
      <c r="P29" s="4">
        <v>3.2524809934740884E-2</v>
      </c>
      <c r="Q29" s="4">
        <v>0.29358634897197894</v>
      </c>
      <c r="R29" s="4">
        <v>0</v>
      </c>
      <c r="S29" s="4">
        <v>5.2039695895585408E-2</v>
      </c>
      <c r="T29" s="4">
        <v>0.23853890853973286</v>
      </c>
    </row>
    <row r="30" spans="1:20" ht="15.5" x14ac:dyDescent="0.35">
      <c r="A30" s="4" t="s">
        <v>23</v>
      </c>
      <c r="B30" s="4">
        <v>1</v>
      </c>
      <c r="C30" s="4" t="s">
        <v>115</v>
      </c>
      <c r="D30" s="4" t="s">
        <v>174</v>
      </c>
      <c r="E30" s="4" t="s">
        <v>233</v>
      </c>
      <c r="F30" s="4">
        <v>3.1832504470165312E-7</v>
      </c>
      <c r="G30" s="4">
        <v>4.0840740828949791</v>
      </c>
      <c r="H30" s="4">
        <v>1.155685751322763</v>
      </c>
      <c r="I30" s="4">
        <v>3.1832504470165312E-7</v>
      </c>
      <c r="J30" s="4">
        <v>3.9207111195791797</v>
      </c>
      <c r="K30" s="4">
        <v>0.63562716322751966</v>
      </c>
      <c r="L30" s="4">
        <v>0</v>
      </c>
      <c r="M30" s="4">
        <v>0.16336296331579916</v>
      </c>
      <c r="N30" s="4">
        <v>0.5200585880952433</v>
      </c>
      <c r="O30" s="4">
        <v>0</v>
      </c>
      <c r="P30" s="4">
        <v>4.0840740828949791E-2</v>
      </c>
      <c r="Q30" s="4">
        <v>0.36981944042328413</v>
      </c>
      <c r="R30" s="4">
        <v>0</v>
      </c>
      <c r="S30" s="4">
        <v>6.5345185326319666E-2</v>
      </c>
      <c r="T30" s="4">
        <v>0.3004782953439184</v>
      </c>
    </row>
    <row r="31" spans="1:20" ht="15.5" x14ac:dyDescent="0.35">
      <c r="A31" s="4" t="s">
        <v>23</v>
      </c>
      <c r="B31" s="4">
        <v>1</v>
      </c>
      <c r="C31" s="4" t="s">
        <v>116</v>
      </c>
      <c r="D31" s="4" t="s">
        <v>175</v>
      </c>
      <c r="E31" s="4" t="s">
        <v>234</v>
      </c>
      <c r="F31" s="4">
        <v>3.4468384908928762E-7</v>
      </c>
      <c r="G31" s="4">
        <v>4.3893362960037576</v>
      </c>
      <c r="H31" s="4">
        <v>1.2879589081358429</v>
      </c>
      <c r="I31" s="4">
        <v>3.4468384908928762E-7</v>
      </c>
      <c r="J31" s="4">
        <v>4.2137628441636075</v>
      </c>
      <c r="K31" s="4">
        <v>0.70837739947471368</v>
      </c>
      <c r="L31" s="4">
        <v>0</v>
      </c>
      <c r="M31" s="4">
        <v>0.1755734518401503</v>
      </c>
      <c r="N31" s="4">
        <v>0.57958150866112934</v>
      </c>
      <c r="O31" s="4">
        <v>0</v>
      </c>
      <c r="P31" s="4">
        <v>4.3893362960037575E-2</v>
      </c>
      <c r="Q31" s="4">
        <v>0.41214685060346973</v>
      </c>
      <c r="R31" s="4">
        <v>0</v>
      </c>
      <c r="S31" s="4">
        <v>7.0229380736060124E-2</v>
      </c>
      <c r="T31" s="4">
        <v>0.33486931611531917</v>
      </c>
    </row>
    <row r="32" spans="1:20" ht="15.5" x14ac:dyDescent="0.35">
      <c r="A32" s="4" t="s">
        <v>23</v>
      </c>
      <c r="B32" s="4">
        <v>1</v>
      </c>
      <c r="C32" s="4" t="s">
        <v>117</v>
      </c>
      <c r="D32" s="4" t="s">
        <v>176</v>
      </c>
      <c r="E32" s="4" t="s">
        <v>235</v>
      </c>
      <c r="F32" s="4">
        <v>3.0602589363249313E-7</v>
      </c>
      <c r="G32" s="4">
        <v>3.8676350885888646</v>
      </c>
      <c r="H32" s="4">
        <v>1.2166176432513303</v>
      </c>
      <c r="I32" s="4">
        <v>3.0602589363249313E-7</v>
      </c>
      <c r="J32" s="4">
        <v>3.7129296850453097</v>
      </c>
      <c r="K32" s="4">
        <v>0.66913970378823173</v>
      </c>
      <c r="L32" s="4">
        <v>0</v>
      </c>
      <c r="M32" s="4">
        <v>0.15470540354355458</v>
      </c>
      <c r="N32" s="4">
        <v>0.54747793946309864</v>
      </c>
      <c r="O32" s="4">
        <v>0</v>
      </c>
      <c r="P32" s="4">
        <v>3.8676350885888645E-2</v>
      </c>
      <c r="Q32" s="4">
        <v>0.38931764584042572</v>
      </c>
      <c r="R32" s="4">
        <v>0</v>
      </c>
      <c r="S32" s="4">
        <v>6.1882161417421838E-2</v>
      </c>
      <c r="T32" s="4">
        <v>0.3163205872453459</v>
      </c>
    </row>
    <row r="33" spans="1:20" ht="15.5" x14ac:dyDescent="0.35">
      <c r="A33" s="4" t="s">
        <v>23</v>
      </c>
      <c r="B33" s="4">
        <v>1</v>
      </c>
      <c r="C33" s="4" t="s">
        <v>118</v>
      </c>
      <c r="D33" s="4" t="s">
        <v>177</v>
      </c>
      <c r="E33" s="4" t="s">
        <v>236</v>
      </c>
      <c r="F33" s="4">
        <v>2.5559161993763252E-7</v>
      </c>
      <c r="G33" s="4">
        <v>3.2091809473292567</v>
      </c>
      <c r="H33" s="4">
        <v>1.0717322119588593</v>
      </c>
      <c r="I33" s="4">
        <v>2.5559161993763252E-7</v>
      </c>
      <c r="J33" s="4">
        <v>3.0808137094360863</v>
      </c>
      <c r="K33" s="4">
        <v>0.58945271657737264</v>
      </c>
      <c r="L33" s="4">
        <v>0</v>
      </c>
      <c r="M33" s="4">
        <v>0.12836723789317028</v>
      </c>
      <c r="N33" s="4">
        <v>0.48227949538148668</v>
      </c>
      <c r="O33" s="4">
        <v>0</v>
      </c>
      <c r="P33" s="4">
        <v>3.2091809473292571E-2</v>
      </c>
      <c r="Q33" s="4">
        <v>0.34295430782683495</v>
      </c>
      <c r="R33" s="4">
        <v>0</v>
      </c>
      <c r="S33" s="4">
        <v>5.1346895157268112E-2</v>
      </c>
      <c r="T33" s="4">
        <v>0.27865037510930341</v>
      </c>
    </row>
    <row r="34" spans="1:20" ht="15.5" x14ac:dyDescent="0.35">
      <c r="A34" s="4" t="s">
        <v>23</v>
      </c>
      <c r="B34" s="4">
        <v>1</v>
      </c>
      <c r="C34" s="4" t="s">
        <v>119</v>
      </c>
      <c r="D34" s="4" t="s">
        <v>178</v>
      </c>
      <c r="E34" s="4" t="s">
        <v>237</v>
      </c>
      <c r="F34" s="4">
        <v>2.1719296752061439E-7</v>
      </c>
      <c r="G34" s="4">
        <v>2.7131607625471128</v>
      </c>
      <c r="H34" s="4">
        <v>0.93507944770812779</v>
      </c>
      <c r="I34" s="4">
        <v>2.1719296752061439E-7</v>
      </c>
      <c r="J34" s="4">
        <v>2.6046343320452281</v>
      </c>
      <c r="K34" s="4">
        <v>0.5142936962394703</v>
      </c>
      <c r="L34" s="4">
        <v>0</v>
      </c>
      <c r="M34" s="4">
        <v>0.10852643050188451</v>
      </c>
      <c r="N34" s="4">
        <v>0.42078575146865749</v>
      </c>
      <c r="O34" s="4">
        <v>0</v>
      </c>
      <c r="P34" s="4">
        <v>2.7131607625471128E-2</v>
      </c>
      <c r="Q34" s="4">
        <v>0.2992254232666009</v>
      </c>
      <c r="R34" s="4">
        <v>0</v>
      </c>
      <c r="S34" s="4">
        <v>4.3410572200753804E-2</v>
      </c>
      <c r="T34" s="4">
        <v>0.24312065640411323</v>
      </c>
    </row>
    <row r="35" spans="1:20" ht="15.5" x14ac:dyDescent="0.35">
      <c r="A35" s="4" t="s">
        <v>23</v>
      </c>
      <c r="B35" s="4">
        <v>1</v>
      </c>
      <c r="C35" s="4" t="s">
        <v>120</v>
      </c>
      <c r="D35" s="4" t="s">
        <v>179</v>
      </c>
      <c r="E35" s="4" t="s">
        <v>238</v>
      </c>
      <c r="F35" s="4">
        <v>1.8449271951933141E-7</v>
      </c>
      <c r="G35" s="4">
        <v>2.295009545351641</v>
      </c>
      <c r="H35" s="4">
        <v>0.80585153353827033</v>
      </c>
      <c r="I35" s="4">
        <v>1.8449271951933141E-7</v>
      </c>
      <c r="J35" s="4">
        <v>2.2032091635375752</v>
      </c>
      <c r="K35" s="4">
        <v>0.44321834344604871</v>
      </c>
      <c r="L35" s="4">
        <v>0</v>
      </c>
      <c r="M35" s="4">
        <v>9.1800381814065649E-2</v>
      </c>
      <c r="N35" s="4">
        <v>0.36263319009222167</v>
      </c>
      <c r="O35" s="4">
        <v>0</v>
      </c>
      <c r="P35" s="4">
        <v>2.2950095453516412E-2</v>
      </c>
      <c r="Q35" s="4">
        <v>0.2578724907322465</v>
      </c>
      <c r="R35" s="4">
        <v>0</v>
      </c>
      <c r="S35" s="4">
        <v>3.6720152725626259E-2</v>
      </c>
      <c r="T35" s="4">
        <v>0.20952139871995029</v>
      </c>
    </row>
    <row r="36" spans="1:20" ht="15.5" x14ac:dyDescent="0.35">
      <c r="A36" s="4" t="s">
        <v>23</v>
      </c>
      <c r="B36" s="4">
        <v>1</v>
      </c>
      <c r="C36" s="4" t="s">
        <v>121</v>
      </c>
      <c r="D36" s="4" t="s">
        <v>180</v>
      </c>
      <c r="E36" s="4" t="s">
        <v>239</v>
      </c>
      <c r="F36" s="4">
        <v>1.5639830245992121E-7</v>
      </c>
      <c r="G36" s="4">
        <v>1.9386188021587119</v>
      </c>
      <c r="H36" s="4">
        <v>0.68881301347197521</v>
      </c>
      <c r="I36" s="4">
        <v>1.5639830245992121E-7</v>
      </c>
      <c r="J36" s="4">
        <v>1.8610740500723633</v>
      </c>
      <c r="K36" s="4">
        <v>0.37884715740958641</v>
      </c>
      <c r="L36" s="4">
        <v>0</v>
      </c>
      <c r="M36" s="4">
        <v>7.7544752086348478E-2</v>
      </c>
      <c r="N36" s="4">
        <v>0.30996585606238886</v>
      </c>
      <c r="O36" s="4">
        <v>0</v>
      </c>
      <c r="P36" s="4">
        <v>1.938618802158712E-2</v>
      </c>
      <c r="Q36" s="4">
        <v>0.22042016431103206</v>
      </c>
      <c r="R36" s="4">
        <v>0</v>
      </c>
      <c r="S36" s="4">
        <v>3.101790083453939E-2</v>
      </c>
      <c r="T36" s="4">
        <v>0.17909138350271356</v>
      </c>
    </row>
    <row r="37" spans="1:20" ht="15.5" x14ac:dyDescent="0.35">
      <c r="A37" s="4" t="s">
        <v>23</v>
      </c>
      <c r="B37" s="4">
        <v>1</v>
      </c>
      <c r="C37" s="4" t="s">
        <v>122</v>
      </c>
      <c r="D37" s="4" t="s">
        <v>181</v>
      </c>
      <c r="E37" s="4" t="s">
        <v>240</v>
      </c>
      <c r="F37" s="4">
        <v>1.3232825900217778E-7</v>
      </c>
      <c r="G37" s="4">
        <v>1.6352926668926053</v>
      </c>
      <c r="H37" s="4">
        <v>0.58560137184470396</v>
      </c>
      <c r="I37" s="4">
        <v>1.3232825900217778E-7</v>
      </c>
      <c r="J37" s="4">
        <v>1.569880960216901</v>
      </c>
      <c r="K37" s="4">
        <v>0.32208075451458718</v>
      </c>
      <c r="L37" s="4">
        <v>0</v>
      </c>
      <c r="M37" s="4">
        <v>6.5411706675704215E-2</v>
      </c>
      <c r="N37" s="4">
        <v>0.26352061733011678</v>
      </c>
      <c r="O37" s="4">
        <v>0</v>
      </c>
      <c r="P37" s="4">
        <v>1.6352926668926054E-2</v>
      </c>
      <c r="Q37" s="4">
        <v>0.18739243899030528</v>
      </c>
      <c r="R37" s="4">
        <v>0</v>
      </c>
      <c r="S37" s="4">
        <v>2.6164682670281686E-2</v>
      </c>
      <c r="T37" s="4">
        <v>0.15225635667962303</v>
      </c>
    </row>
    <row r="38" spans="1:20" ht="15.5" x14ac:dyDescent="0.35">
      <c r="A38" s="4" t="s">
        <v>23</v>
      </c>
      <c r="B38" s="4">
        <v>1</v>
      </c>
      <c r="C38" s="4" t="s">
        <v>123</v>
      </c>
      <c r="D38" s="4" t="s">
        <v>182</v>
      </c>
      <c r="E38" s="4" t="s">
        <v>241</v>
      </c>
      <c r="F38" s="4">
        <v>1.1177498064030639E-7</v>
      </c>
      <c r="G38" s="4">
        <v>1.3777323777075265</v>
      </c>
      <c r="H38" s="4">
        <v>0.49601723752060445</v>
      </c>
      <c r="I38" s="4">
        <v>1.1177498064030639E-7</v>
      </c>
      <c r="J38" s="4">
        <v>1.3226230825992253</v>
      </c>
      <c r="K38" s="4">
        <v>0.27280948063633248</v>
      </c>
      <c r="L38" s="4">
        <v>0</v>
      </c>
      <c r="M38" s="4">
        <v>5.5109295108301065E-2</v>
      </c>
      <c r="N38" s="4">
        <v>0.223207756884272</v>
      </c>
      <c r="O38" s="4">
        <v>0</v>
      </c>
      <c r="P38" s="4">
        <v>1.3777323777075266E-2</v>
      </c>
      <c r="Q38" s="4">
        <v>0.15872551600659343</v>
      </c>
      <c r="R38" s="4">
        <v>0</v>
      </c>
      <c r="S38" s="4">
        <v>2.2043718043320424E-2</v>
      </c>
      <c r="T38" s="4">
        <v>0.12896448175535716</v>
      </c>
    </row>
    <row r="39" spans="1:20" ht="15.5" x14ac:dyDescent="0.35">
      <c r="A39" s="4" t="s">
        <v>23</v>
      </c>
      <c r="B39" s="4">
        <v>1</v>
      </c>
      <c r="C39" s="4" t="s">
        <v>124</v>
      </c>
      <c r="D39" s="4" t="s">
        <v>183</v>
      </c>
      <c r="E39" s="4" t="s">
        <v>242</v>
      </c>
      <c r="F39" s="4">
        <v>9.4277005171877831E-8</v>
      </c>
      <c r="G39" s="4">
        <v>1.1595035434412193</v>
      </c>
      <c r="H39" s="4">
        <v>0.41903339935975126</v>
      </c>
      <c r="I39" s="4">
        <v>9.4277005171877831E-8</v>
      </c>
      <c r="J39" s="4">
        <v>1.1131234017035705</v>
      </c>
      <c r="K39" s="4">
        <v>0.23046836964786321</v>
      </c>
      <c r="L39" s="4">
        <v>0</v>
      </c>
      <c r="M39" s="4">
        <v>4.6380141737648775E-2</v>
      </c>
      <c r="N39" s="4">
        <v>0.18856502971188807</v>
      </c>
      <c r="O39" s="4">
        <v>0</v>
      </c>
      <c r="P39" s="4">
        <v>1.1595035434412194E-2</v>
      </c>
      <c r="Q39" s="4">
        <v>0.1340906877951204</v>
      </c>
      <c r="R39" s="4">
        <v>0</v>
      </c>
      <c r="S39" s="4">
        <v>1.8552056695059511E-2</v>
      </c>
      <c r="T39" s="4">
        <v>0.10894868383353533</v>
      </c>
    </row>
    <row r="40" spans="1:20" ht="15.5" x14ac:dyDescent="0.35">
      <c r="A40" s="4" t="s">
        <v>23</v>
      </c>
      <c r="B40" s="4">
        <v>1</v>
      </c>
      <c r="C40" s="4" t="s">
        <v>125</v>
      </c>
      <c r="D40" s="4" t="s">
        <v>184</v>
      </c>
      <c r="E40" s="4" t="s">
        <v>243</v>
      </c>
      <c r="F40" s="4">
        <v>7.9418878068429091E-8</v>
      </c>
      <c r="G40" s="4">
        <v>0.9749486241259111</v>
      </c>
      <c r="H40" s="4">
        <v>0.3533121243125707</v>
      </c>
      <c r="I40" s="4">
        <v>7.9418878068429091E-8</v>
      </c>
      <c r="J40" s="4">
        <v>0.9359506791608746</v>
      </c>
      <c r="K40" s="4">
        <v>0.19432166837191389</v>
      </c>
      <c r="L40" s="4">
        <v>0</v>
      </c>
      <c r="M40" s="4">
        <v>3.8997944965036446E-2</v>
      </c>
      <c r="N40" s="4">
        <v>0.15899045594065681</v>
      </c>
      <c r="O40" s="4">
        <v>0</v>
      </c>
      <c r="P40" s="4">
        <v>9.7494862412591116E-3</v>
      </c>
      <c r="Q40" s="4">
        <v>0.11305987978002263</v>
      </c>
      <c r="R40" s="4">
        <v>0</v>
      </c>
      <c r="S40" s="4">
        <v>1.5599177986014578E-2</v>
      </c>
      <c r="T40" s="4">
        <v>9.1861152321268388E-2</v>
      </c>
    </row>
    <row r="41" spans="1:20" ht="15.5" x14ac:dyDescent="0.35">
      <c r="A41" s="4" t="s">
        <v>23</v>
      </c>
      <c r="B41" s="4">
        <v>1</v>
      </c>
      <c r="C41" s="4" t="s">
        <v>126</v>
      </c>
      <c r="D41" s="4" t="s">
        <v>185</v>
      </c>
      <c r="E41" s="4" t="s">
        <v>244</v>
      </c>
      <c r="F41" s="4">
        <v>6.6831037826457829E-8</v>
      </c>
      <c r="G41" s="4">
        <v>0.81913030696640421</v>
      </c>
      <c r="H41" s="4">
        <v>0.29746167524490136</v>
      </c>
      <c r="I41" s="4">
        <v>6.6831037826457829E-8</v>
      </c>
      <c r="J41" s="4">
        <v>0.78636509468774796</v>
      </c>
      <c r="K41" s="4">
        <v>0.16360392138469576</v>
      </c>
      <c r="L41" s="4">
        <v>0</v>
      </c>
      <c r="M41" s="4">
        <v>3.2765212278656169E-2</v>
      </c>
      <c r="N41" s="4">
        <v>0.13385775386020562</v>
      </c>
      <c r="O41" s="4">
        <v>0</v>
      </c>
      <c r="P41" s="4">
        <v>8.1913030696640424E-3</v>
      </c>
      <c r="Q41" s="4">
        <v>9.5187736078368432E-2</v>
      </c>
      <c r="R41" s="4">
        <v>0</v>
      </c>
      <c r="S41" s="4">
        <v>1.3106084911462468E-2</v>
      </c>
      <c r="T41" s="4">
        <v>7.7340035563674359E-2</v>
      </c>
    </row>
    <row r="42" spans="1:20" ht="15.5" x14ac:dyDescent="0.35">
      <c r="A42" s="4" t="s">
        <v>23</v>
      </c>
      <c r="B42" s="4">
        <v>1</v>
      </c>
      <c r="C42" s="4" t="s">
        <v>127</v>
      </c>
      <c r="D42" s="4" t="s">
        <v>186</v>
      </c>
      <c r="E42" s="4" t="s">
        <v>245</v>
      </c>
      <c r="F42" s="4">
        <v>5.618741350918861E-8</v>
      </c>
      <c r="G42" s="4">
        <v>0.68776101838327797</v>
      </c>
      <c r="H42" s="4">
        <v>0.25015502797012973</v>
      </c>
      <c r="I42" s="4">
        <v>5.618741350918861E-8</v>
      </c>
      <c r="J42" s="4">
        <v>0.66025057764794681</v>
      </c>
      <c r="K42" s="4">
        <v>0.13758526538357135</v>
      </c>
      <c r="L42" s="4">
        <v>0</v>
      </c>
      <c r="M42" s="4">
        <v>2.7510440735331119E-2</v>
      </c>
      <c r="N42" s="4">
        <v>0.11256976258655838</v>
      </c>
      <c r="O42" s="4">
        <v>0</v>
      </c>
      <c r="P42" s="4">
        <v>6.8776101838327799E-3</v>
      </c>
      <c r="Q42" s="4">
        <v>8.0049608950441511E-2</v>
      </c>
      <c r="R42" s="4">
        <v>0</v>
      </c>
      <c r="S42" s="4">
        <v>1.1004176294132448E-2</v>
      </c>
      <c r="T42" s="4">
        <v>6.5040307272233727E-2</v>
      </c>
    </row>
    <row r="43" spans="1:20" ht="15.5" x14ac:dyDescent="0.35">
      <c r="A43" s="4" t="s">
        <v>23</v>
      </c>
      <c r="B43" s="4">
        <v>1</v>
      </c>
      <c r="C43" s="4" t="s">
        <v>128</v>
      </c>
      <c r="D43" s="4" t="s">
        <v>187</v>
      </c>
      <c r="E43" s="4" t="s">
        <v>246</v>
      </c>
      <c r="F43" s="4">
        <v>4.720269471877916E-8</v>
      </c>
      <c r="G43" s="4">
        <v>0.57713843661865383</v>
      </c>
      <c r="H43" s="4">
        <v>0.21018256890674122</v>
      </c>
      <c r="I43" s="4">
        <v>4.720269471877916E-8</v>
      </c>
      <c r="J43" s="4">
        <v>0.55405289915390765</v>
      </c>
      <c r="K43" s="4">
        <v>0.11560041289870768</v>
      </c>
      <c r="L43" s="4">
        <v>0</v>
      </c>
      <c r="M43" s="4">
        <v>2.3085537464746154E-2</v>
      </c>
      <c r="N43" s="4">
        <v>9.4582156008033547E-2</v>
      </c>
      <c r="O43" s="4">
        <v>0</v>
      </c>
      <c r="P43" s="4">
        <v>5.7713843661865386E-3</v>
      </c>
      <c r="Q43" s="4">
        <v>6.7258422050157196E-2</v>
      </c>
      <c r="R43" s="4">
        <v>0</v>
      </c>
      <c r="S43" s="4">
        <v>9.2342149858984611E-3</v>
      </c>
      <c r="T43" s="4">
        <v>5.4647467915752722E-2</v>
      </c>
    </row>
    <row r="44" spans="1:20" ht="15.5" x14ac:dyDescent="0.35">
      <c r="A44" s="4" t="s">
        <v>23</v>
      </c>
      <c r="B44" s="4">
        <v>1</v>
      </c>
      <c r="C44" s="4" t="s">
        <v>129</v>
      </c>
      <c r="D44" s="4" t="s">
        <v>188</v>
      </c>
      <c r="E44" s="4" t="s">
        <v>247</v>
      </c>
      <c r="F44" s="4">
        <v>3.9629029286254788E-8</v>
      </c>
      <c r="G44" s="4">
        <v>0.48408146019001352</v>
      </c>
      <c r="H44" s="4">
        <v>0.1764698420014981</v>
      </c>
      <c r="I44" s="4">
        <v>3.9629029286254788E-8</v>
      </c>
      <c r="J44" s="4">
        <v>0.46471820178241297</v>
      </c>
      <c r="K44" s="4">
        <v>9.7058413100823956E-2</v>
      </c>
      <c r="L44" s="4">
        <v>0</v>
      </c>
      <c r="M44" s="4">
        <v>1.9363258407600541E-2</v>
      </c>
      <c r="N44" s="4">
        <v>7.9411428900674139E-2</v>
      </c>
      <c r="O44" s="4">
        <v>0</v>
      </c>
      <c r="P44" s="4">
        <v>4.8408146019001353E-3</v>
      </c>
      <c r="Q44" s="4">
        <v>5.6470349440479392E-2</v>
      </c>
      <c r="R44" s="4">
        <v>0</v>
      </c>
      <c r="S44" s="4">
        <v>7.7453033630402162E-3</v>
      </c>
      <c r="T44" s="4">
        <v>4.5882158920389507E-2</v>
      </c>
    </row>
    <row r="45" spans="1:20" ht="15.5" x14ac:dyDescent="0.35">
      <c r="A45" s="4" t="s">
        <v>23</v>
      </c>
      <c r="B45" s="4">
        <v>1</v>
      </c>
      <c r="C45" s="4" t="s">
        <v>130</v>
      </c>
      <c r="D45" s="4" t="s">
        <v>189</v>
      </c>
      <c r="E45" s="4" t="s">
        <v>248</v>
      </c>
      <c r="F45" s="4">
        <v>3.3252423139959897E-8</v>
      </c>
      <c r="G45" s="4">
        <v>0.40586848428729078</v>
      </c>
      <c r="H45" s="4">
        <v>0.14807767719843304</v>
      </c>
      <c r="I45" s="4">
        <v>3.3252423139959897E-8</v>
      </c>
      <c r="J45" s="4">
        <v>0.38963374491579911</v>
      </c>
      <c r="K45" s="4">
        <v>8.1442722459138181E-2</v>
      </c>
      <c r="L45" s="4">
        <v>0</v>
      </c>
      <c r="M45" s="4">
        <v>1.6234739371491631E-2</v>
      </c>
      <c r="N45" s="4">
        <v>6.6634954739294872E-2</v>
      </c>
      <c r="O45" s="4">
        <v>0</v>
      </c>
      <c r="P45" s="4">
        <v>4.0586848428729077E-3</v>
      </c>
      <c r="Q45" s="4">
        <v>4.7384856703498575E-2</v>
      </c>
      <c r="R45" s="4">
        <v>0</v>
      </c>
      <c r="S45" s="4">
        <v>6.4938957485966529E-3</v>
      </c>
      <c r="T45" s="4">
        <v>3.8500196071592593E-2</v>
      </c>
    </row>
    <row r="46" spans="1:20" ht="15.5" x14ac:dyDescent="0.35">
      <c r="A46" s="4" t="s">
        <v>23</v>
      </c>
      <c r="B46" s="4">
        <v>1</v>
      </c>
      <c r="C46" s="4" t="s">
        <v>131</v>
      </c>
      <c r="D46" s="4" t="s">
        <v>190</v>
      </c>
      <c r="E46" s="4" t="s">
        <v>249</v>
      </c>
      <c r="F46" s="4">
        <v>2.7889069247971891E-8</v>
      </c>
      <c r="G46" s="4">
        <v>0.34017945901420943</v>
      </c>
      <c r="H46" s="4">
        <v>0.12419384259471294</v>
      </c>
      <c r="I46" s="4">
        <v>2.7889069247971891E-8</v>
      </c>
      <c r="J46" s="4">
        <v>0.32657228065364102</v>
      </c>
      <c r="K46" s="4">
        <v>6.8306613427092128E-2</v>
      </c>
      <c r="L46" s="4">
        <v>0</v>
      </c>
      <c r="M46" s="4">
        <v>1.3607178360568378E-2</v>
      </c>
      <c r="N46" s="4">
        <v>5.5887229167620824E-2</v>
      </c>
      <c r="O46" s="4">
        <v>0</v>
      </c>
      <c r="P46" s="4">
        <v>3.4017945901420946E-3</v>
      </c>
      <c r="Q46" s="4">
        <v>3.9742029630308144E-2</v>
      </c>
      <c r="R46" s="4">
        <v>0</v>
      </c>
      <c r="S46" s="4">
        <v>5.4428713442273508E-3</v>
      </c>
      <c r="T46" s="4">
        <v>3.2290399074625366E-2</v>
      </c>
    </row>
    <row r="47" spans="1:20" ht="15.5" x14ac:dyDescent="0.35">
      <c r="A47" s="4" t="s">
        <v>23</v>
      </c>
      <c r="B47" s="4">
        <v>1</v>
      </c>
      <c r="C47" s="4" t="s">
        <v>132</v>
      </c>
      <c r="D47" s="4" t="s">
        <v>191</v>
      </c>
      <c r="E47" s="4" t="s">
        <v>250</v>
      </c>
      <c r="F47" s="4">
        <v>2.3381773211560806E-8</v>
      </c>
      <c r="G47" s="4">
        <v>0.28504267788104248</v>
      </c>
      <c r="H47" s="4">
        <v>0.10412105724839034</v>
      </c>
      <c r="I47" s="4">
        <v>2.3381773211560806E-8</v>
      </c>
      <c r="J47" s="4">
        <v>0.2736409707658008</v>
      </c>
      <c r="K47" s="4">
        <v>5.726658148661469E-2</v>
      </c>
      <c r="L47" s="4">
        <v>0</v>
      </c>
      <c r="M47" s="4">
        <v>1.14017071152417E-2</v>
      </c>
      <c r="N47" s="4">
        <v>4.6854475761775656E-2</v>
      </c>
      <c r="O47" s="4">
        <v>0</v>
      </c>
      <c r="P47" s="4">
        <v>2.8504267788104251E-3</v>
      </c>
      <c r="Q47" s="4">
        <v>3.3318738319484911E-2</v>
      </c>
      <c r="R47" s="4">
        <v>0</v>
      </c>
      <c r="S47" s="4">
        <v>4.5606828460966796E-3</v>
      </c>
      <c r="T47" s="4">
        <v>2.707147488458149E-2</v>
      </c>
    </row>
    <row r="48" spans="1:20" ht="15.5" x14ac:dyDescent="0.35">
      <c r="A48" s="4" t="s">
        <v>23</v>
      </c>
      <c r="B48" s="4">
        <v>1</v>
      </c>
      <c r="C48" s="4" t="s">
        <v>133</v>
      </c>
      <c r="D48" s="4" t="s">
        <v>192</v>
      </c>
      <c r="E48" s="4" t="s">
        <v>251</v>
      </c>
      <c r="F48" s="4">
        <v>1.9596586971147603E-8</v>
      </c>
      <c r="G48" s="4">
        <v>0.238786766684593</v>
      </c>
      <c r="H48" s="4">
        <v>8.7263911546540118E-2</v>
      </c>
      <c r="I48" s="4">
        <v>1.9596586971147603E-8</v>
      </c>
      <c r="J48" s="4">
        <v>0.22923529601720927</v>
      </c>
      <c r="K48" s="4">
        <v>4.7995151350597072E-2</v>
      </c>
      <c r="L48" s="4">
        <v>0</v>
      </c>
      <c r="M48" s="4">
        <v>9.5514706673837206E-3</v>
      </c>
      <c r="N48" s="4">
        <v>3.9268760195943053E-2</v>
      </c>
      <c r="O48" s="4">
        <v>0</v>
      </c>
      <c r="P48" s="4">
        <v>2.3878676668459302E-3</v>
      </c>
      <c r="Q48" s="4">
        <v>2.7924451694892837E-2</v>
      </c>
      <c r="R48" s="4">
        <v>0</v>
      </c>
      <c r="S48" s="4">
        <v>3.8205882669534882E-3</v>
      </c>
      <c r="T48" s="4">
        <v>2.2688617002100432E-2</v>
      </c>
    </row>
    <row r="49" spans="1:20" ht="15.5" x14ac:dyDescent="0.35">
      <c r="A49" s="4" t="s">
        <v>23</v>
      </c>
      <c r="B49" s="4">
        <v>1</v>
      </c>
      <c r="C49" s="4" t="s">
        <v>134</v>
      </c>
      <c r="D49" s="4" t="s">
        <v>193</v>
      </c>
      <c r="E49" s="4" t="s">
        <v>252</v>
      </c>
      <c r="F49" s="4">
        <v>1.6419715965180986E-8</v>
      </c>
      <c r="G49" s="4">
        <v>0.19999797298254193</v>
      </c>
      <c r="H49" s="4">
        <v>7.3116010042863486E-2</v>
      </c>
      <c r="I49" s="4">
        <v>1.6419715965180986E-8</v>
      </c>
      <c r="J49" s="4">
        <v>0.19199805406324025</v>
      </c>
      <c r="K49" s="4">
        <v>4.0213805523574918E-2</v>
      </c>
      <c r="L49" s="4">
        <v>0</v>
      </c>
      <c r="M49" s="4">
        <v>7.9999189193016781E-3</v>
      </c>
      <c r="N49" s="4">
        <v>3.2902204519288568E-2</v>
      </c>
      <c r="O49" s="4">
        <v>0</v>
      </c>
      <c r="P49" s="4">
        <v>1.9999797298254195E-3</v>
      </c>
      <c r="Q49" s="4">
        <v>2.3397123213716314E-2</v>
      </c>
      <c r="R49" s="4">
        <v>0</v>
      </c>
      <c r="S49" s="4">
        <v>3.199967567720671E-3</v>
      </c>
      <c r="T49" s="4">
        <v>1.9010162611144507E-2</v>
      </c>
    </row>
    <row r="50" spans="1:20" ht="15.5" x14ac:dyDescent="0.35">
      <c r="A50" s="4" t="s">
        <v>23</v>
      </c>
      <c r="B50" s="4">
        <v>1</v>
      </c>
      <c r="C50" s="4" t="s">
        <v>135</v>
      </c>
      <c r="D50" s="4" t="s">
        <v>194</v>
      </c>
      <c r="E50" s="4" t="s">
        <v>253</v>
      </c>
      <c r="F50" s="4">
        <v>1.3754730406166496E-8</v>
      </c>
      <c r="G50" s="4">
        <v>0.16748259868158305</v>
      </c>
      <c r="H50" s="4">
        <v>6.1247982315567419E-2</v>
      </c>
      <c r="I50" s="4">
        <v>1.3754730406166496E-8</v>
      </c>
      <c r="J50" s="4">
        <v>0.16078329473431971</v>
      </c>
      <c r="K50" s="4">
        <v>3.3686390273562086E-2</v>
      </c>
      <c r="L50" s="4">
        <v>0</v>
      </c>
      <c r="M50" s="4">
        <v>6.6993039472633218E-3</v>
      </c>
      <c r="N50" s="4">
        <v>2.756159204200534E-2</v>
      </c>
      <c r="O50" s="4">
        <v>0</v>
      </c>
      <c r="P50" s="4">
        <v>1.6748259868158305E-3</v>
      </c>
      <c r="Q50" s="4">
        <v>1.9599354340981576E-2</v>
      </c>
      <c r="R50" s="4">
        <v>0</v>
      </c>
      <c r="S50" s="4">
        <v>2.679721578905329E-3</v>
      </c>
      <c r="T50" s="4">
        <v>1.5924475402047531E-2</v>
      </c>
    </row>
    <row r="51" spans="1:20" ht="15.5" x14ac:dyDescent="0.35">
      <c r="A51" s="4" t="s">
        <v>23</v>
      </c>
      <c r="B51" s="4">
        <v>1</v>
      </c>
      <c r="C51" s="4" t="s">
        <v>136</v>
      </c>
      <c r="D51" s="4" t="s">
        <v>195</v>
      </c>
      <c r="E51" s="4" t="s">
        <v>254</v>
      </c>
      <c r="F51" s="4">
        <v>1.1520087003483065E-8</v>
      </c>
      <c r="G51" s="4">
        <v>0.14023425543142132</v>
      </c>
      <c r="H51" s="4">
        <v>5.1296641620473551E-2</v>
      </c>
      <c r="I51" s="4">
        <v>1.1520087003483065E-8</v>
      </c>
      <c r="J51" s="4">
        <v>0.13462488521416446</v>
      </c>
      <c r="K51" s="4">
        <v>2.8213152891260456E-2</v>
      </c>
      <c r="L51" s="4">
        <v>0</v>
      </c>
      <c r="M51" s="4">
        <v>5.6093702172568529E-3</v>
      </c>
      <c r="N51" s="4">
        <v>2.3083488729213099E-2</v>
      </c>
      <c r="O51" s="4">
        <v>0</v>
      </c>
      <c r="P51" s="4">
        <v>1.4023425543142132E-3</v>
      </c>
      <c r="Q51" s="4">
        <v>1.6414925318551536E-2</v>
      </c>
      <c r="R51" s="4">
        <v>0</v>
      </c>
      <c r="S51" s="4">
        <v>2.2437480869027409E-3</v>
      </c>
      <c r="T51" s="4">
        <v>1.3337126821323124E-2</v>
      </c>
    </row>
    <row r="52" spans="1:20" ht="15.5" x14ac:dyDescent="0.35">
      <c r="A52" s="4" t="s">
        <v>23</v>
      </c>
      <c r="B52" s="4">
        <v>1</v>
      </c>
      <c r="C52" s="4" t="s">
        <v>137</v>
      </c>
      <c r="D52" s="4" t="s">
        <v>196</v>
      </c>
      <c r="E52" s="4" t="s">
        <v>255</v>
      </c>
      <c r="F52" s="4">
        <v>9.6469514790879557E-9</v>
      </c>
      <c r="G52" s="4">
        <v>0.11740553213759272</v>
      </c>
      <c r="H52" s="4">
        <v>4.2955371770880865E-2</v>
      </c>
      <c r="I52" s="4">
        <v>9.6469514790879557E-9</v>
      </c>
      <c r="J52" s="4">
        <v>0.112709310852089</v>
      </c>
      <c r="K52" s="4">
        <v>2.3625454473984477E-2</v>
      </c>
      <c r="L52" s="4">
        <v>0</v>
      </c>
      <c r="M52" s="4">
        <v>4.6962212855037088E-3</v>
      </c>
      <c r="N52" s="4">
        <v>1.9329917296896391E-2</v>
      </c>
      <c r="O52" s="4">
        <v>0</v>
      </c>
      <c r="P52" s="4">
        <v>1.1740553213759272E-3</v>
      </c>
      <c r="Q52" s="4">
        <v>1.3745718966681877E-2</v>
      </c>
      <c r="R52" s="4">
        <v>0</v>
      </c>
      <c r="S52" s="4">
        <v>1.8784885142014837E-3</v>
      </c>
      <c r="T52" s="4">
        <v>1.1168396660429025E-2</v>
      </c>
    </row>
    <row r="53" spans="1:20" ht="15.5" x14ac:dyDescent="0.35">
      <c r="A53" s="4" t="s">
        <v>23</v>
      </c>
      <c r="B53" s="4">
        <v>1</v>
      </c>
      <c r="C53" s="4" t="s">
        <v>138</v>
      </c>
      <c r="D53" s="4" t="s">
        <v>197</v>
      </c>
      <c r="E53" s="4" t="s">
        <v>256</v>
      </c>
      <c r="F53" s="4">
        <v>8.0773025333183112E-9</v>
      </c>
      <c r="G53" s="4">
        <v>9.8283625221983639E-2</v>
      </c>
      <c r="H53" s="4">
        <v>3.5965716029134211E-2</v>
      </c>
      <c r="I53" s="4">
        <v>8.0773025333183112E-9</v>
      </c>
      <c r="J53" s="4">
        <v>9.4352280213104295E-2</v>
      </c>
      <c r="K53" s="4">
        <v>1.9781143816023819E-2</v>
      </c>
      <c r="L53" s="4">
        <v>0</v>
      </c>
      <c r="M53" s="4">
        <v>3.9313450088793453E-3</v>
      </c>
      <c r="N53" s="4">
        <v>1.6184572213110395E-2</v>
      </c>
      <c r="O53" s="4">
        <v>0</v>
      </c>
      <c r="P53" s="4">
        <v>9.8283625221983633E-4</v>
      </c>
      <c r="Q53" s="4">
        <v>1.1509029129322947E-2</v>
      </c>
      <c r="R53" s="4">
        <v>0</v>
      </c>
      <c r="S53" s="4">
        <v>1.5725380035517382E-3</v>
      </c>
      <c r="T53" s="4">
        <v>9.3510861675748947E-3</v>
      </c>
    </row>
    <row r="54" spans="1:20" ht="15.5" x14ac:dyDescent="0.35">
      <c r="A54" s="4" t="s">
        <v>23</v>
      </c>
      <c r="B54" s="4">
        <v>1</v>
      </c>
      <c r="C54" s="4" t="s">
        <v>139</v>
      </c>
      <c r="D54" s="4" t="s">
        <v>198</v>
      </c>
      <c r="E54" s="4" t="s">
        <v>257</v>
      </c>
      <c r="F54" s="4">
        <v>6.7622927390976366E-9</v>
      </c>
      <c r="G54" s="4">
        <v>8.2269478383286243E-2</v>
      </c>
      <c r="H54" s="4">
        <v>3.0110087473856927E-2</v>
      </c>
      <c r="I54" s="4">
        <v>6.7622927390976366E-9</v>
      </c>
      <c r="J54" s="4">
        <v>7.8978699247954795E-2</v>
      </c>
      <c r="K54" s="4">
        <v>1.6560548110621312E-2</v>
      </c>
      <c r="L54" s="4">
        <v>0</v>
      </c>
      <c r="M54" s="4">
        <v>3.2907791353314498E-3</v>
      </c>
      <c r="N54" s="4">
        <v>1.3549539363235618E-2</v>
      </c>
      <c r="O54" s="4">
        <v>0</v>
      </c>
      <c r="P54" s="4">
        <v>8.2269478383286245E-4</v>
      </c>
      <c r="Q54" s="4">
        <v>9.6352279916342171E-3</v>
      </c>
      <c r="R54" s="4">
        <v>0</v>
      </c>
      <c r="S54" s="4">
        <v>1.3163116541325798E-3</v>
      </c>
      <c r="T54" s="4">
        <v>7.8286227432028017E-3</v>
      </c>
    </row>
    <row r="55" spans="1:20" ht="15.5" x14ac:dyDescent="0.35">
      <c r="A55" s="4" t="s">
        <v>23</v>
      </c>
      <c r="B55" s="4">
        <v>1</v>
      </c>
      <c r="C55" s="4" t="s">
        <v>140</v>
      </c>
      <c r="D55" s="4" t="s">
        <v>199</v>
      </c>
      <c r="E55" s="4" t="s">
        <v>258</v>
      </c>
      <c r="F55" s="4">
        <v>5.6608397551917524E-9</v>
      </c>
      <c r="G55" s="4">
        <v>6.8859996752152403E-2</v>
      </c>
      <c r="H55" s="4">
        <v>2.5205495757902964E-2</v>
      </c>
      <c r="I55" s="4">
        <v>5.6608397551917524E-9</v>
      </c>
      <c r="J55" s="4">
        <v>6.6105596882066298E-2</v>
      </c>
      <c r="K55" s="4">
        <v>1.3863022666846631E-2</v>
      </c>
      <c r="L55" s="4">
        <v>0</v>
      </c>
      <c r="M55" s="4">
        <v>2.7543998700860963E-3</v>
      </c>
      <c r="N55" s="4">
        <v>1.1342473091056335E-2</v>
      </c>
      <c r="O55" s="4">
        <v>0</v>
      </c>
      <c r="P55" s="4">
        <v>6.8859996752152408E-4</v>
      </c>
      <c r="Q55" s="4">
        <v>8.0657586425289494E-3</v>
      </c>
      <c r="R55" s="4">
        <v>0</v>
      </c>
      <c r="S55" s="4">
        <v>1.1017599480344384E-3</v>
      </c>
      <c r="T55" s="4">
        <v>6.5534288970547708E-3</v>
      </c>
    </row>
    <row r="56" spans="1:20" ht="15.5" x14ac:dyDescent="0.35">
      <c r="A56" s="4" t="s">
        <v>23</v>
      </c>
      <c r="B56" s="4">
        <v>1</v>
      </c>
      <c r="C56" s="4" t="s">
        <v>141</v>
      </c>
      <c r="D56" s="4" t="s">
        <v>200</v>
      </c>
      <c r="E56" s="4" t="s">
        <v>259</v>
      </c>
      <c r="F56" s="4">
        <v>4.7384211848001818E-9</v>
      </c>
      <c r="G56" s="4">
        <v>5.7632931279981911E-2</v>
      </c>
      <c r="H56" s="4">
        <v>2.1098177535259974E-2</v>
      </c>
      <c r="I56" s="4">
        <v>4.7384211848001818E-9</v>
      </c>
      <c r="J56" s="4">
        <v>5.5327614028782633E-2</v>
      </c>
      <c r="K56" s="4">
        <v>1.1603997644392986E-2</v>
      </c>
      <c r="L56" s="4">
        <v>0</v>
      </c>
      <c r="M56" s="4">
        <v>2.3053172511992765E-3</v>
      </c>
      <c r="N56" s="4">
        <v>9.494179890866988E-3</v>
      </c>
      <c r="O56" s="4">
        <v>0</v>
      </c>
      <c r="P56" s="4">
        <v>5.7632931279981913E-4</v>
      </c>
      <c r="Q56" s="4">
        <v>6.7514168112831922E-3</v>
      </c>
      <c r="R56" s="4">
        <v>0</v>
      </c>
      <c r="S56" s="4">
        <v>9.2212690047971055E-4</v>
      </c>
      <c r="T56" s="4">
        <v>5.4855261591675933E-3</v>
      </c>
    </row>
    <row r="57" spans="1:20" ht="15.5" x14ac:dyDescent="0.35">
      <c r="A57" s="4" t="s">
        <v>23</v>
      </c>
      <c r="B57" s="4">
        <v>1</v>
      </c>
      <c r="C57" s="4" t="s">
        <v>142</v>
      </c>
      <c r="D57" s="4" t="s">
        <v>201</v>
      </c>
      <c r="E57" s="4" t="s">
        <v>260</v>
      </c>
      <c r="F57" s="4">
        <v>3.9660475920801535E-9</v>
      </c>
      <c r="G57" s="4">
        <v>4.8234066565480328E-2</v>
      </c>
      <c r="H57" s="4">
        <v>1.765901963957122E-2</v>
      </c>
      <c r="I57" s="4">
        <v>3.9660475920801535E-9</v>
      </c>
      <c r="J57" s="4">
        <v>4.6304703902861115E-2</v>
      </c>
      <c r="K57" s="4">
        <v>9.7124608017641716E-3</v>
      </c>
      <c r="L57" s="4">
        <v>0</v>
      </c>
      <c r="M57" s="4">
        <v>1.9293626626192132E-3</v>
      </c>
      <c r="N57" s="4">
        <v>7.9465588378070488E-3</v>
      </c>
      <c r="O57" s="4">
        <v>0</v>
      </c>
      <c r="P57" s="4">
        <v>4.823406656548033E-4</v>
      </c>
      <c r="Q57" s="4">
        <v>5.6508862846627907E-3</v>
      </c>
      <c r="R57" s="4">
        <v>0</v>
      </c>
      <c r="S57" s="4">
        <v>7.7174506504768523E-4</v>
      </c>
      <c r="T57" s="4">
        <v>4.5913451062885172E-3</v>
      </c>
    </row>
    <row r="58" spans="1:20" ht="15.5" x14ac:dyDescent="0.35">
      <c r="A58" s="4" t="s">
        <v>23</v>
      </c>
      <c r="B58" s="4">
        <v>1</v>
      </c>
      <c r="C58" s="4" t="s">
        <v>143</v>
      </c>
      <c r="D58" s="4" t="s">
        <v>202</v>
      </c>
      <c r="E58" s="4" t="s">
        <v>261</v>
      </c>
      <c r="F58" s="4">
        <v>3.3193900853435739E-9</v>
      </c>
      <c r="G58" s="4">
        <v>4.0366384862705114E-2</v>
      </c>
      <c r="H58" s="4">
        <v>1.4779670939771871E-2</v>
      </c>
      <c r="I58" s="4">
        <v>3.3193900853435739E-9</v>
      </c>
      <c r="J58" s="4">
        <v>3.875172946819691E-2</v>
      </c>
      <c r="K58" s="4">
        <v>8.1288190168745302E-3</v>
      </c>
      <c r="L58" s="4">
        <v>0</v>
      </c>
      <c r="M58" s="4">
        <v>1.6146553945082045E-3</v>
      </c>
      <c r="N58" s="4">
        <v>6.650851922897342E-3</v>
      </c>
      <c r="O58" s="4">
        <v>0</v>
      </c>
      <c r="P58" s="4">
        <v>4.0366384862705113E-4</v>
      </c>
      <c r="Q58" s="4">
        <v>4.7294947007269989E-3</v>
      </c>
      <c r="R58" s="4">
        <v>0</v>
      </c>
      <c r="S58" s="4">
        <v>6.4586215780328181E-4</v>
      </c>
      <c r="T58" s="4">
        <v>3.8427144443406868E-3</v>
      </c>
    </row>
    <row r="59" spans="1:20" ht="15.5" x14ac:dyDescent="0.35">
      <c r="A59" s="4" t="s">
        <v>23</v>
      </c>
      <c r="B59" s="4">
        <v>1</v>
      </c>
      <c r="C59" s="4" t="s">
        <v>144</v>
      </c>
      <c r="D59" s="4" t="s">
        <v>203</v>
      </c>
      <c r="E59" s="4" t="s">
        <v>262</v>
      </c>
      <c r="F59" s="4">
        <v>2.7780411148297044E-9</v>
      </c>
      <c r="G59" s="4">
        <v>3.3780918026812212E-2</v>
      </c>
      <c r="H59" s="4">
        <v>1.2369248065430013E-2</v>
      </c>
      <c r="I59" s="4">
        <v>2.7780411148297044E-9</v>
      </c>
      <c r="J59" s="4">
        <v>3.242968130573972E-2</v>
      </c>
      <c r="K59" s="4">
        <v>6.803086435986508E-3</v>
      </c>
      <c r="L59" s="4">
        <v>0</v>
      </c>
      <c r="M59" s="4">
        <v>1.3512367210724884E-3</v>
      </c>
      <c r="N59" s="4">
        <v>5.566161629443506E-3</v>
      </c>
      <c r="O59" s="4">
        <v>0</v>
      </c>
      <c r="P59" s="4">
        <v>3.378091802681221E-4</v>
      </c>
      <c r="Q59" s="4">
        <v>3.9581593809376045E-3</v>
      </c>
      <c r="R59" s="4">
        <v>0</v>
      </c>
      <c r="S59" s="4">
        <v>5.4049468842899543E-4</v>
      </c>
      <c r="T59" s="4">
        <v>3.2160044970118034E-3</v>
      </c>
    </row>
    <row r="60" spans="1:20" ht="15.5" x14ac:dyDescent="0.35">
      <c r="A60" s="4" t="s">
        <v>23</v>
      </c>
      <c r="B60" s="4">
        <v>1</v>
      </c>
      <c r="C60" s="4" t="s">
        <v>145</v>
      </c>
      <c r="D60" s="4" t="s">
        <v>204</v>
      </c>
      <c r="E60" s="4" t="s">
        <v>263</v>
      </c>
      <c r="F60" s="4">
        <v>1.0472620092303312E-9</v>
      </c>
      <c r="G60" s="4">
        <v>1.2734153152789796E-2</v>
      </c>
      <c r="H60" s="4">
        <v>4.6629292153532904E-3</v>
      </c>
      <c r="I60" s="4">
        <v>1.0472620092303312E-9</v>
      </c>
      <c r="J60" s="4">
        <v>1.2224787026678204E-2</v>
      </c>
      <c r="K60" s="4">
        <v>2.5646110684443097E-3</v>
      </c>
      <c r="L60" s="4">
        <v>0</v>
      </c>
      <c r="M60" s="4">
        <v>5.093661261115919E-4</v>
      </c>
      <c r="N60" s="4">
        <v>2.0983181469089807E-3</v>
      </c>
      <c r="O60" s="4">
        <v>0</v>
      </c>
      <c r="P60" s="4">
        <v>1.2734153152789798E-4</v>
      </c>
      <c r="Q60" s="4">
        <v>1.4921373489130529E-3</v>
      </c>
      <c r="R60" s="4">
        <v>0</v>
      </c>
      <c r="S60" s="4">
        <v>2.0374645044463673E-4</v>
      </c>
      <c r="T60" s="4">
        <v>1.2123615959918556E-3</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265</v>
      </c>
      <c r="B2" s="4">
        <v>1</v>
      </c>
      <c r="C2" s="4" t="s">
        <v>87</v>
      </c>
      <c r="D2" s="4" t="s">
        <v>146</v>
      </c>
      <c r="E2" s="4" t="s">
        <v>205</v>
      </c>
      <c r="F2" s="4">
        <v>1.2396618281839531</v>
      </c>
      <c r="G2" s="4">
        <v>12.215993281767327</v>
      </c>
      <c r="H2" s="4">
        <v>12.293735997025353</v>
      </c>
      <c r="I2" s="4">
        <v>0.81817680660140912</v>
      </c>
      <c r="J2" s="4">
        <v>7.2074360362427221</v>
      </c>
      <c r="K2" s="4">
        <v>5.9009932785721695</v>
      </c>
      <c r="L2" s="4">
        <v>0.42148502158254403</v>
      </c>
      <c r="M2" s="4">
        <v>5.0085572455246039</v>
      </c>
      <c r="N2" s="4">
        <v>6.3927427184531833</v>
      </c>
      <c r="O2" s="4">
        <v>3.7189854845518594E-2</v>
      </c>
      <c r="P2" s="4">
        <v>0.61079966408836639</v>
      </c>
      <c r="Q2" s="4">
        <v>0.49174943988101411</v>
      </c>
      <c r="R2" s="4">
        <v>0</v>
      </c>
      <c r="S2" s="4">
        <v>0.19545589250827725</v>
      </c>
      <c r="T2" s="4">
        <v>3.1963713592265917</v>
      </c>
    </row>
    <row r="3" spans="1:20" ht="15.5" x14ac:dyDescent="0.35">
      <c r="A3" s="4" t="s">
        <v>265</v>
      </c>
      <c r="B3" s="4">
        <v>1</v>
      </c>
      <c r="C3" s="4" t="s">
        <v>88</v>
      </c>
      <c r="D3" s="4" t="s">
        <v>147</v>
      </c>
      <c r="E3" s="4" t="s">
        <v>206</v>
      </c>
      <c r="F3" s="4">
        <v>1.1733526183214711</v>
      </c>
      <c r="G3" s="4">
        <v>12.149843763143132</v>
      </c>
      <c r="H3" s="4">
        <v>11.83726106677528</v>
      </c>
      <c r="I3" s="4">
        <v>0.77441272809217099</v>
      </c>
      <c r="J3" s="4">
        <v>7.1684078202544468</v>
      </c>
      <c r="K3" s="4">
        <v>5.6818853120521347</v>
      </c>
      <c r="L3" s="4">
        <v>0.39893989022930015</v>
      </c>
      <c r="M3" s="4">
        <v>4.9814359428886839</v>
      </c>
      <c r="N3" s="4">
        <v>6.1553757547231456</v>
      </c>
      <c r="O3" s="4">
        <v>3.5200578549644132E-2</v>
      </c>
      <c r="P3" s="4">
        <v>0.60749218815715667</v>
      </c>
      <c r="Q3" s="4">
        <v>0.4734904426710112</v>
      </c>
      <c r="R3" s="4">
        <v>0</v>
      </c>
      <c r="S3" s="4">
        <v>0.19439750021029012</v>
      </c>
      <c r="T3" s="4">
        <v>3.0776878773615728</v>
      </c>
    </row>
    <row r="4" spans="1:20" ht="15.5" x14ac:dyDescent="0.35">
      <c r="A4" s="4" t="s">
        <v>265</v>
      </c>
      <c r="B4" s="4">
        <v>1</v>
      </c>
      <c r="C4" s="4" t="s">
        <v>89</v>
      </c>
      <c r="D4" s="4" t="s">
        <v>148</v>
      </c>
      <c r="E4" s="4" t="s">
        <v>207</v>
      </c>
      <c r="F4" s="4">
        <v>1.1169549879974314</v>
      </c>
      <c r="G4" s="4">
        <v>12.331892865378357</v>
      </c>
      <c r="H4" s="4">
        <v>11.605768373388742</v>
      </c>
      <c r="I4" s="4">
        <v>0.73719029207830478</v>
      </c>
      <c r="J4" s="4">
        <v>7.2758167905732307</v>
      </c>
      <c r="K4" s="4">
        <v>5.5707688192265961</v>
      </c>
      <c r="L4" s="4">
        <v>0.37976469591912665</v>
      </c>
      <c r="M4" s="4">
        <v>5.0560760748051266</v>
      </c>
      <c r="N4" s="4">
        <v>6.0349995541621455</v>
      </c>
      <c r="O4" s="4">
        <v>3.3508649639922942E-2</v>
      </c>
      <c r="P4" s="4">
        <v>0.61659464326891789</v>
      </c>
      <c r="Q4" s="4">
        <v>0.46423073493554967</v>
      </c>
      <c r="R4" s="4">
        <v>0</v>
      </c>
      <c r="S4" s="4">
        <v>0.19731028584605373</v>
      </c>
      <c r="T4" s="4">
        <v>3.0174997770810728</v>
      </c>
    </row>
    <row r="5" spans="1:20" ht="15.5" x14ac:dyDescent="0.35">
      <c r="A5" s="4" t="s">
        <v>265</v>
      </c>
      <c r="B5" s="4">
        <v>1</v>
      </c>
      <c r="C5" s="4" t="s">
        <v>90</v>
      </c>
      <c r="D5" s="4" t="s">
        <v>149</v>
      </c>
      <c r="E5" s="4" t="s">
        <v>208</v>
      </c>
      <c r="F5" s="4">
        <v>1.0717390660735724</v>
      </c>
      <c r="G5" s="4">
        <v>12.731630214390206</v>
      </c>
      <c r="H5" s="4">
        <v>11.579730686376276</v>
      </c>
      <c r="I5" s="4">
        <v>0.70734778360855777</v>
      </c>
      <c r="J5" s="4">
        <v>7.5116618264902213</v>
      </c>
      <c r="K5" s="4">
        <v>5.5582707294606122</v>
      </c>
      <c r="L5" s="4">
        <v>0.36439128246501457</v>
      </c>
      <c r="M5" s="4">
        <v>5.2199683878999839</v>
      </c>
      <c r="N5" s="4">
        <v>6.0214599569156642</v>
      </c>
      <c r="O5" s="4">
        <v>3.215217198220717E-2</v>
      </c>
      <c r="P5" s="4">
        <v>0.6365815107195103</v>
      </c>
      <c r="Q5" s="4">
        <v>0.46318922745505109</v>
      </c>
      <c r="R5" s="4">
        <v>0</v>
      </c>
      <c r="S5" s="4">
        <v>0.2037060834302433</v>
      </c>
      <c r="T5" s="4">
        <v>3.0107299784578321</v>
      </c>
    </row>
    <row r="6" spans="1:20" ht="15.5" x14ac:dyDescent="0.35">
      <c r="A6" s="4" t="s">
        <v>265</v>
      </c>
      <c r="B6" s="4">
        <v>1</v>
      </c>
      <c r="C6" s="4" t="s">
        <v>91</v>
      </c>
      <c r="D6" s="4" t="s">
        <v>150</v>
      </c>
      <c r="E6" s="4" t="s">
        <v>209</v>
      </c>
      <c r="F6" s="4">
        <v>1.0438091954298603</v>
      </c>
      <c r="G6" s="4">
        <v>13.695249875189377</v>
      </c>
      <c r="H6" s="4">
        <v>12.028515540041598</v>
      </c>
      <c r="I6" s="4">
        <v>0.68891406898370777</v>
      </c>
      <c r="J6" s="4">
        <v>8.0801974263617318</v>
      </c>
      <c r="K6" s="4">
        <v>5.7736874592199667</v>
      </c>
      <c r="L6" s="4">
        <v>0.35489512644615245</v>
      </c>
      <c r="M6" s="4">
        <v>5.6150524488276448</v>
      </c>
      <c r="N6" s="4">
        <v>6.254828080821631</v>
      </c>
      <c r="O6" s="4">
        <v>3.1314275862895806E-2</v>
      </c>
      <c r="P6" s="4">
        <v>0.68476249375946896</v>
      </c>
      <c r="Q6" s="4">
        <v>0.48114062160166393</v>
      </c>
      <c r="R6" s="4">
        <v>0</v>
      </c>
      <c r="S6" s="4">
        <v>0.21912399800303003</v>
      </c>
      <c r="T6" s="4">
        <v>3.1274140404108155</v>
      </c>
    </row>
    <row r="7" spans="1:20" ht="15.5" x14ac:dyDescent="0.35">
      <c r="A7" s="4" t="s">
        <v>265</v>
      </c>
      <c r="B7" s="4">
        <v>1</v>
      </c>
      <c r="C7" s="4" t="s">
        <v>92</v>
      </c>
      <c r="D7" s="4" t="s">
        <v>151</v>
      </c>
      <c r="E7" s="4" t="s">
        <v>210</v>
      </c>
      <c r="F7" s="4">
        <v>1.0557630135389082</v>
      </c>
      <c r="G7" s="4">
        <v>16.403160945603119</v>
      </c>
      <c r="H7" s="4">
        <v>13.885085651263681</v>
      </c>
      <c r="I7" s="4">
        <v>0.69680358893567951</v>
      </c>
      <c r="J7" s="4">
        <v>9.6778649579058396</v>
      </c>
      <c r="K7" s="4">
        <v>6.6648411126065668</v>
      </c>
      <c r="L7" s="4">
        <v>0.35895942460322877</v>
      </c>
      <c r="M7" s="4">
        <v>6.7252959876972787</v>
      </c>
      <c r="N7" s="4">
        <v>7.2202445386571146</v>
      </c>
      <c r="O7" s="4">
        <v>3.1672890406167248E-2</v>
      </c>
      <c r="P7" s="4">
        <v>0.82015804728015596</v>
      </c>
      <c r="Q7" s="4">
        <v>0.55540342605054727</v>
      </c>
      <c r="R7" s="4">
        <v>0</v>
      </c>
      <c r="S7" s="4">
        <v>0.26245057512964992</v>
      </c>
      <c r="T7" s="4">
        <v>3.6101222693285573</v>
      </c>
    </row>
    <row r="8" spans="1:20" ht="15.5" x14ac:dyDescent="0.35">
      <c r="A8" s="4" t="s">
        <v>265</v>
      </c>
      <c r="B8" s="4">
        <v>1</v>
      </c>
      <c r="C8" s="4" t="s">
        <v>93</v>
      </c>
      <c r="D8" s="4" t="s">
        <v>152</v>
      </c>
      <c r="E8" s="4" t="s">
        <v>211</v>
      </c>
      <c r="F8" s="4">
        <v>1.1227577892848468</v>
      </c>
      <c r="G8" s="4">
        <v>20.955109355525046</v>
      </c>
      <c r="H8" s="4">
        <v>17.236055665867035</v>
      </c>
      <c r="I8" s="4">
        <v>0.74102014092799895</v>
      </c>
      <c r="J8" s="4">
        <v>12.363514519759777</v>
      </c>
      <c r="K8" s="4">
        <v>8.2733067196161763</v>
      </c>
      <c r="L8" s="4">
        <v>0.38173764835684787</v>
      </c>
      <c r="M8" s="4">
        <v>8.5915948357652692</v>
      </c>
      <c r="N8" s="4">
        <v>8.9627489462508585</v>
      </c>
      <c r="O8" s="4">
        <v>3.3682733678545407E-2</v>
      </c>
      <c r="P8" s="4">
        <v>1.0477554677762524</v>
      </c>
      <c r="Q8" s="4">
        <v>0.68944222663468135</v>
      </c>
      <c r="R8" s="4">
        <v>0</v>
      </c>
      <c r="S8" s="4">
        <v>0.33528174968840074</v>
      </c>
      <c r="T8" s="4">
        <v>4.4813744731254292</v>
      </c>
    </row>
    <row r="9" spans="1:20" ht="15.5" x14ac:dyDescent="0.35">
      <c r="A9" s="4" t="s">
        <v>265</v>
      </c>
      <c r="B9" s="4">
        <v>1</v>
      </c>
      <c r="C9" s="4" t="s">
        <v>94</v>
      </c>
      <c r="D9" s="4" t="s">
        <v>153</v>
      </c>
      <c r="E9" s="4" t="s">
        <v>212</v>
      </c>
      <c r="F9" s="4">
        <v>1.2359675347485268</v>
      </c>
      <c r="G9" s="4">
        <v>26.055964911610229</v>
      </c>
      <c r="H9" s="4">
        <v>21.147988800542866</v>
      </c>
      <c r="I9" s="4">
        <v>0.81573857293402774</v>
      </c>
      <c r="J9" s="4">
        <v>15.373019297850034</v>
      </c>
      <c r="K9" s="4">
        <v>10.151034624260575</v>
      </c>
      <c r="L9" s="4">
        <v>0.42022896181449909</v>
      </c>
      <c r="M9" s="4">
        <v>10.682945613760193</v>
      </c>
      <c r="N9" s="4">
        <v>10.996954176282291</v>
      </c>
      <c r="O9" s="4">
        <v>3.7079026042455804E-2</v>
      </c>
      <c r="P9" s="4">
        <v>1.3027982455805116</v>
      </c>
      <c r="Q9" s="4">
        <v>0.84591955202171465</v>
      </c>
      <c r="R9" s="4">
        <v>0</v>
      </c>
      <c r="S9" s="4">
        <v>0.41689543858576367</v>
      </c>
      <c r="T9" s="4">
        <v>5.4984770881411453</v>
      </c>
    </row>
    <row r="10" spans="1:20" ht="15.5" x14ac:dyDescent="0.35">
      <c r="A10" s="4" t="s">
        <v>265</v>
      </c>
      <c r="B10" s="4">
        <v>1</v>
      </c>
      <c r="C10" s="4" t="s">
        <v>95</v>
      </c>
      <c r="D10" s="4" t="s">
        <v>154</v>
      </c>
      <c r="E10" s="4" t="s">
        <v>213</v>
      </c>
      <c r="F10" s="4">
        <v>1.3845763031536515</v>
      </c>
      <c r="G10" s="4">
        <v>31.102466678863692</v>
      </c>
      <c r="H10" s="4">
        <v>25.159432668191936</v>
      </c>
      <c r="I10" s="4">
        <v>0.9138203600814101</v>
      </c>
      <c r="J10" s="4">
        <v>18.350455340529578</v>
      </c>
      <c r="K10" s="4">
        <v>12.076527680732129</v>
      </c>
      <c r="L10" s="4">
        <v>0.4707559430722415</v>
      </c>
      <c r="M10" s="4">
        <v>12.752011338334112</v>
      </c>
      <c r="N10" s="4">
        <v>13.082904987459807</v>
      </c>
      <c r="O10" s="4">
        <v>4.1537289094609547E-2</v>
      </c>
      <c r="P10" s="4">
        <v>1.5551233339431847</v>
      </c>
      <c r="Q10" s="4">
        <v>1.0063773067276776</v>
      </c>
      <c r="R10" s="4">
        <v>0</v>
      </c>
      <c r="S10" s="4">
        <v>0.49763946686181909</v>
      </c>
      <c r="T10" s="4">
        <v>6.5414524937299037</v>
      </c>
    </row>
    <row r="11" spans="1:20" ht="15.5" x14ac:dyDescent="0.35">
      <c r="A11" s="4" t="s">
        <v>265</v>
      </c>
      <c r="B11" s="4">
        <v>1</v>
      </c>
      <c r="C11" s="4" t="s">
        <v>96</v>
      </c>
      <c r="D11" s="4" t="s">
        <v>155</v>
      </c>
      <c r="E11" s="4" t="s">
        <v>214</v>
      </c>
      <c r="F11" s="4">
        <v>1.4886650342777255</v>
      </c>
      <c r="G11" s="4">
        <v>31.688696195119292</v>
      </c>
      <c r="H11" s="4">
        <v>26.34441617779332</v>
      </c>
      <c r="I11" s="4">
        <v>0.98251892262329887</v>
      </c>
      <c r="J11" s="4">
        <v>18.696330755120382</v>
      </c>
      <c r="K11" s="4">
        <v>12.645319765340794</v>
      </c>
      <c r="L11" s="4">
        <v>0.50614611165442658</v>
      </c>
      <c r="M11" s="4">
        <v>12.992365439998908</v>
      </c>
      <c r="N11" s="4">
        <v>13.699096412452526</v>
      </c>
      <c r="O11" s="4">
        <v>4.4659951028331764E-2</v>
      </c>
      <c r="P11" s="4">
        <v>1.5844348097559646</v>
      </c>
      <c r="Q11" s="4">
        <v>1.0537766471117329</v>
      </c>
      <c r="R11" s="4">
        <v>0</v>
      </c>
      <c r="S11" s="4">
        <v>0.50701913912190866</v>
      </c>
      <c r="T11" s="4">
        <v>6.8495482062262631</v>
      </c>
    </row>
    <row r="12" spans="1:20" ht="15.5" x14ac:dyDescent="0.35">
      <c r="A12" s="4" t="s">
        <v>265</v>
      </c>
      <c r="B12" s="4">
        <v>1</v>
      </c>
      <c r="C12" s="4" t="s">
        <v>97</v>
      </c>
      <c r="D12" s="4" t="s">
        <v>156</v>
      </c>
      <c r="E12" s="4" t="s">
        <v>215</v>
      </c>
      <c r="F12" s="4">
        <v>1.4875980854264725</v>
      </c>
      <c r="G12" s="4">
        <v>26.734208326347069</v>
      </c>
      <c r="H12" s="4">
        <v>23.596722250906371</v>
      </c>
      <c r="I12" s="4">
        <v>0.98181473638147188</v>
      </c>
      <c r="J12" s="4">
        <v>15.773182912544771</v>
      </c>
      <c r="K12" s="4">
        <v>11.326426680435057</v>
      </c>
      <c r="L12" s="4">
        <v>0.50578334904500066</v>
      </c>
      <c r="M12" s="4">
        <v>10.961025413802298</v>
      </c>
      <c r="N12" s="4">
        <v>12.270295570471314</v>
      </c>
      <c r="O12" s="4">
        <v>4.4627942562794176E-2</v>
      </c>
      <c r="P12" s="4">
        <v>1.3367104163173535</v>
      </c>
      <c r="Q12" s="4">
        <v>0.94386889003625485</v>
      </c>
      <c r="R12" s="4">
        <v>0</v>
      </c>
      <c r="S12" s="4">
        <v>0.42774733322155312</v>
      </c>
      <c r="T12" s="4">
        <v>6.1351477852356568</v>
      </c>
    </row>
    <row r="13" spans="1:20" ht="15.5" x14ac:dyDescent="0.35">
      <c r="A13" s="4" t="s">
        <v>265</v>
      </c>
      <c r="B13" s="4">
        <v>1</v>
      </c>
      <c r="C13" s="4" t="s">
        <v>98</v>
      </c>
      <c r="D13" s="4" t="s">
        <v>157</v>
      </c>
      <c r="E13" s="4" t="s">
        <v>216</v>
      </c>
      <c r="F13" s="4">
        <v>1.4265293892997037</v>
      </c>
      <c r="G13" s="4">
        <v>21.566365393178906</v>
      </c>
      <c r="H13" s="4">
        <v>20.019324052692674</v>
      </c>
      <c r="I13" s="4">
        <v>0.94150939693780455</v>
      </c>
      <c r="J13" s="4">
        <v>12.724155581975554</v>
      </c>
      <c r="K13" s="4">
        <v>9.6092755452924834</v>
      </c>
      <c r="L13" s="4">
        <v>0.48501999236189924</v>
      </c>
      <c r="M13" s="4">
        <v>8.8422098112033503</v>
      </c>
      <c r="N13" s="4">
        <v>10.410048507400191</v>
      </c>
      <c r="O13" s="4">
        <v>4.2795881678991107E-2</v>
      </c>
      <c r="P13" s="4">
        <v>1.0783182696589453</v>
      </c>
      <c r="Q13" s="4">
        <v>0.80077296210770699</v>
      </c>
      <c r="R13" s="4">
        <v>0</v>
      </c>
      <c r="S13" s="4">
        <v>0.34506184629086251</v>
      </c>
      <c r="T13" s="4">
        <v>5.2050242537000955</v>
      </c>
    </row>
    <row r="14" spans="1:20" ht="15.5" x14ac:dyDescent="0.35">
      <c r="A14" s="4" t="s">
        <v>265</v>
      </c>
      <c r="B14" s="4">
        <v>1</v>
      </c>
      <c r="C14" s="4" t="s">
        <v>99</v>
      </c>
      <c r="D14" s="4" t="s">
        <v>158</v>
      </c>
      <c r="E14" s="4" t="s">
        <v>217</v>
      </c>
      <c r="F14" s="4">
        <v>1.3418847625669235</v>
      </c>
      <c r="G14" s="4">
        <v>17.979226110360965</v>
      </c>
      <c r="H14" s="4">
        <v>17.040936306735848</v>
      </c>
      <c r="I14" s="4">
        <v>0.88564394329416951</v>
      </c>
      <c r="J14" s="4">
        <v>10.607743405112968</v>
      </c>
      <c r="K14" s="4">
        <v>8.1796494272332065</v>
      </c>
      <c r="L14" s="4">
        <v>0.45624081927275395</v>
      </c>
      <c r="M14" s="4">
        <v>7.3714827052479954</v>
      </c>
      <c r="N14" s="4">
        <v>8.8612868795026412</v>
      </c>
      <c r="O14" s="4">
        <v>4.0256542877007702E-2</v>
      </c>
      <c r="P14" s="4">
        <v>0.89896130551804831</v>
      </c>
      <c r="Q14" s="4">
        <v>0.68163745226943395</v>
      </c>
      <c r="R14" s="4">
        <v>0</v>
      </c>
      <c r="S14" s="4">
        <v>0.28766761776577543</v>
      </c>
      <c r="T14" s="4">
        <v>4.4306434397513206</v>
      </c>
    </row>
    <row r="15" spans="1:20" ht="15.5" x14ac:dyDescent="0.35">
      <c r="A15" s="4" t="s">
        <v>265</v>
      </c>
      <c r="B15" s="4">
        <v>1</v>
      </c>
      <c r="C15" s="4" t="s">
        <v>100</v>
      </c>
      <c r="D15" s="4" t="s">
        <v>159</v>
      </c>
      <c r="E15" s="4" t="s">
        <v>218</v>
      </c>
      <c r="F15" s="4">
        <v>1.2411734158981593</v>
      </c>
      <c r="G15" s="4">
        <v>15.168291787146973</v>
      </c>
      <c r="H15" s="4">
        <v>14.462465940732969</v>
      </c>
      <c r="I15" s="4">
        <v>0.81917445449278514</v>
      </c>
      <c r="J15" s="4">
        <v>8.9492921544167139</v>
      </c>
      <c r="K15" s="4">
        <v>6.9419836515518245</v>
      </c>
      <c r="L15" s="4">
        <v>0.42199896140537413</v>
      </c>
      <c r="M15" s="4">
        <v>6.2189996327302586</v>
      </c>
      <c r="N15" s="4">
        <v>7.5204822891811443</v>
      </c>
      <c r="O15" s="4">
        <v>3.7235202476944777E-2</v>
      </c>
      <c r="P15" s="4">
        <v>0.75841458935734873</v>
      </c>
      <c r="Q15" s="4">
        <v>0.57849863762931875</v>
      </c>
      <c r="R15" s="4">
        <v>0</v>
      </c>
      <c r="S15" s="4">
        <v>0.24269266859435157</v>
      </c>
      <c r="T15" s="4">
        <v>3.7602411445905721</v>
      </c>
    </row>
    <row r="16" spans="1:20" ht="15.5" x14ac:dyDescent="0.35">
      <c r="A16" s="4" t="s">
        <v>265</v>
      </c>
      <c r="B16" s="4">
        <v>1</v>
      </c>
      <c r="C16" s="4" t="s">
        <v>101</v>
      </c>
      <c r="D16" s="4" t="s">
        <v>160</v>
      </c>
      <c r="E16" s="4" t="s">
        <v>219</v>
      </c>
      <c r="F16" s="4">
        <v>1.133310123449939</v>
      </c>
      <c r="G16" s="4">
        <v>12.894392184255803</v>
      </c>
      <c r="H16" s="4">
        <v>12.266954382957254</v>
      </c>
      <c r="I16" s="4">
        <v>0.74798468147695973</v>
      </c>
      <c r="J16" s="4">
        <v>7.6076913887109239</v>
      </c>
      <c r="K16" s="4">
        <v>5.8881381038194816</v>
      </c>
      <c r="L16" s="4">
        <v>0.38532544197297924</v>
      </c>
      <c r="M16" s="4">
        <v>5.2867007955448795</v>
      </c>
      <c r="N16" s="4">
        <v>6.378816279137772</v>
      </c>
      <c r="O16" s="4">
        <v>3.3999303703498171E-2</v>
      </c>
      <c r="P16" s="4">
        <v>0.64471960921279026</v>
      </c>
      <c r="Q16" s="4">
        <v>0.49067817531829017</v>
      </c>
      <c r="R16" s="4">
        <v>0</v>
      </c>
      <c r="S16" s="4">
        <v>0.20631027494809287</v>
      </c>
      <c r="T16" s="4">
        <v>3.189408139568886</v>
      </c>
    </row>
    <row r="17" spans="1:20" ht="15.5" x14ac:dyDescent="0.35">
      <c r="A17" s="4" t="s">
        <v>265</v>
      </c>
      <c r="B17" s="4">
        <v>1</v>
      </c>
      <c r="C17" s="4" t="s">
        <v>102</v>
      </c>
      <c r="D17" s="4" t="s">
        <v>161</v>
      </c>
      <c r="E17" s="4" t="s">
        <v>220</v>
      </c>
      <c r="F17" s="4">
        <v>1.0244988075158448</v>
      </c>
      <c r="G17" s="4">
        <v>11.024490507325041</v>
      </c>
      <c r="H17" s="4">
        <v>10.418481943530956</v>
      </c>
      <c r="I17" s="4">
        <v>0.67616921296045762</v>
      </c>
      <c r="J17" s="4">
        <v>6.504449399321774</v>
      </c>
      <c r="K17" s="4">
        <v>5.0008713328948593</v>
      </c>
      <c r="L17" s="4">
        <v>0.3483295945553872</v>
      </c>
      <c r="M17" s="4">
        <v>4.5200411080032667</v>
      </c>
      <c r="N17" s="4">
        <v>5.4176106106360971</v>
      </c>
      <c r="O17" s="4">
        <v>3.0734964225475343E-2</v>
      </c>
      <c r="P17" s="4">
        <v>0.5512245253662521</v>
      </c>
      <c r="Q17" s="4">
        <v>0.41673927774123826</v>
      </c>
      <c r="R17" s="4">
        <v>0</v>
      </c>
      <c r="S17" s="4">
        <v>0.17639184811720066</v>
      </c>
      <c r="T17" s="4">
        <v>2.7088053053180485</v>
      </c>
    </row>
    <row r="18" spans="1:20" ht="15.5" x14ac:dyDescent="0.35">
      <c r="A18" s="4" t="s">
        <v>265</v>
      </c>
      <c r="B18" s="4">
        <v>1</v>
      </c>
      <c r="C18" s="4" t="s">
        <v>103</v>
      </c>
      <c r="D18" s="4" t="s">
        <v>162</v>
      </c>
      <c r="E18" s="4" t="s">
        <v>221</v>
      </c>
      <c r="F18" s="4">
        <v>0.91883073714335728</v>
      </c>
      <c r="G18" s="4">
        <v>9.46716181371381</v>
      </c>
      <c r="H18" s="4">
        <v>8.8690837494862365</v>
      </c>
      <c r="I18" s="4">
        <v>0.60642828651461578</v>
      </c>
      <c r="J18" s="4">
        <v>5.5856254700911476</v>
      </c>
      <c r="K18" s="4">
        <v>4.2571601997533932</v>
      </c>
      <c r="L18" s="4">
        <v>0.31240245062874145</v>
      </c>
      <c r="M18" s="4">
        <v>3.881536343622662</v>
      </c>
      <c r="N18" s="4">
        <v>4.6119235497328432</v>
      </c>
      <c r="O18" s="4">
        <v>2.7564922114300717E-2</v>
      </c>
      <c r="P18" s="4">
        <v>0.47335809068569051</v>
      </c>
      <c r="Q18" s="4">
        <v>0.35476334997944947</v>
      </c>
      <c r="R18" s="4">
        <v>0</v>
      </c>
      <c r="S18" s="4">
        <v>0.15147458901942096</v>
      </c>
      <c r="T18" s="4">
        <v>2.3059617748664216</v>
      </c>
    </row>
    <row r="19" spans="1:20" ht="15.5" x14ac:dyDescent="0.35">
      <c r="A19" s="4" t="s">
        <v>265</v>
      </c>
      <c r="B19" s="4">
        <v>1</v>
      </c>
      <c r="C19" s="4" t="s">
        <v>104</v>
      </c>
      <c r="D19" s="4" t="s">
        <v>163</v>
      </c>
      <c r="E19" s="4" t="s">
        <v>222</v>
      </c>
      <c r="F19" s="4">
        <v>0.81886552377125266</v>
      </c>
      <c r="G19" s="4">
        <v>8.1566625858753881</v>
      </c>
      <c r="H19" s="4">
        <v>7.5704878181776518</v>
      </c>
      <c r="I19" s="4">
        <v>0.5404512456890268</v>
      </c>
      <c r="J19" s="4">
        <v>4.8124309256664786</v>
      </c>
      <c r="K19" s="4">
        <v>3.6338341527252727</v>
      </c>
      <c r="L19" s="4">
        <v>0.27841427808222585</v>
      </c>
      <c r="M19" s="4">
        <v>3.3442316602089091</v>
      </c>
      <c r="N19" s="4">
        <v>3.9366536654523792</v>
      </c>
      <c r="O19" s="4">
        <v>2.4565965713137579E-2</v>
      </c>
      <c r="P19" s="4">
        <v>0.40783312929376941</v>
      </c>
      <c r="Q19" s="4">
        <v>0.30281951272710605</v>
      </c>
      <c r="R19" s="4">
        <v>0</v>
      </c>
      <c r="S19" s="4">
        <v>0.13050660137400621</v>
      </c>
      <c r="T19" s="4">
        <v>1.9683268327261896</v>
      </c>
    </row>
    <row r="20" spans="1:20" ht="15.5" x14ac:dyDescent="0.35">
      <c r="A20" s="4" t="s">
        <v>265</v>
      </c>
      <c r="B20" s="4">
        <v>1</v>
      </c>
      <c r="C20" s="4" t="s">
        <v>105</v>
      </c>
      <c r="D20" s="4" t="s">
        <v>164</v>
      </c>
      <c r="E20" s="4" t="s">
        <v>223</v>
      </c>
      <c r="F20" s="4">
        <v>0.72606623147078397</v>
      </c>
      <c r="G20" s="4">
        <v>7.0446863680251113</v>
      </c>
      <c r="H20" s="4">
        <v>6.4794759589448976</v>
      </c>
      <c r="I20" s="4">
        <v>0.47920371277071744</v>
      </c>
      <c r="J20" s="4">
        <v>4.1563649571348158</v>
      </c>
      <c r="K20" s="4">
        <v>3.1101484602935505</v>
      </c>
      <c r="L20" s="4">
        <v>0.24686251870006654</v>
      </c>
      <c r="M20" s="4">
        <v>2.8883214108902955</v>
      </c>
      <c r="N20" s="4">
        <v>3.3693274986513471</v>
      </c>
      <c r="O20" s="4">
        <v>2.1781986944123519E-2</v>
      </c>
      <c r="P20" s="4">
        <v>0.35223431840125558</v>
      </c>
      <c r="Q20" s="4">
        <v>0.25917903835779593</v>
      </c>
      <c r="R20" s="4">
        <v>0</v>
      </c>
      <c r="S20" s="4">
        <v>0.11271498188840179</v>
      </c>
      <c r="T20" s="4">
        <v>1.6846637493256735</v>
      </c>
    </row>
    <row r="21" spans="1:20" ht="15.5" x14ac:dyDescent="0.35">
      <c r="A21" s="4" t="s">
        <v>265</v>
      </c>
      <c r="B21" s="4">
        <v>1</v>
      </c>
      <c r="C21" s="4" t="s">
        <v>106</v>
      </c>
      <c r="D21" s="4" t="s">
        <v>165</v>
      </c>
      <c r="E21" s="4" t="s">
        <v>224</v>
      </c>
      <c r="F21" s="4">
        <v>0.64112746105131146</v>
      </c>
      <c r="G21" s="4">
        <v>6.0949974260195798</v>
      </c>
      <c r="H21" s="4">
        <v>5.5594818317789327</v>
      </c>
      <c r="I21" s="4">
        <v>0.42314412429386561</v>
      </c>
      <c r="J21" s="4">
        <v>3.5960484813515521</v>
      </c>
      <c r="K21" s="4">
        <v>2.6685512792538875</v>
      </c>
      <c r="L21" s="4">
        <v>0.21798333675744588</v>
      </c>
      <c r="M21" s="4">
        <v>2.4989489446680277</v>
      </c>
      <c r="N21" s="4">
        <v>2.8909305525250453</v>
      </c>
      <c r="O21" s="4">
        <v>1.9233823831539345E-2</v>
      </c>
      <c r="P21" s="4">
        <v>0.30474987130097902</v>
      </c>
      <c r="Q21" s="4">
        <v>0.22237927327115731</v>
      </c>
      <c r="R21" s="4">
        <v>0</v>
      </c>
      <c r="S21" s="4">
        <v>9.7519958816313285E-2</v>
      </c>
      <c r="T21" s="4">
        <v>1.4454652762625226</v>
      </c>
    </row>
    <row r="22" spans="1:20" ht="15.5" x14ac:dyDescent="0.35">
      <c r="A22" s="4" t="s">
        <v>265</v>
      </c>
      <c r="B22" s="4">
        <v>1</v>
      </c>
      <c r="C22" s="4" t="s">
        <v>107</v>
      </c>
      <c r="D22" s="4" t="s">
        <v>166</v>
      </c>
      <c r="E22" s="4" t="s">
        <v>225</v>
      </c>
      <c r="F22" s="4">
        <v>0.56421956638057869</v>
      </c>
      <c r="G22" s="4">
        <v>5.2798428854097432</v>
      </c>
      <c r="H22" s="4">
        <v>4.7804621799436857</v>
      </c>
      <c r="I22" s="4">
        <v>0.37238491381118194</v>
      </c>
      <c r="J22" s="4">
        <v>3.1151073023917482</v>
      </c>
      <c r="K22" s="4">
        <v>2.2946218463729688</v>
      </c>
      <c r="L22" s="4">
        <v>0.19183465256939675</v>
      </c>
      <c r="M22" s="4">
        <v>2.1647355830179946</v>
      </c>
      <c r="N22" s="4">
        <v>2.4858403335707169</v>
      </c>
      <c r="O22" s="4">
        <v>1.6926586991417358E-2</v>
      </c>
      <c r="P22" s="4">
        <v>0.26399214427048717</v>
      </c>
      <c r="Q22" s="4">
        <v>0.19121848719774742</v>
      </c>
      <c r="R22" s="4">
        <v>0</v>
      </c>
      <c r="S22" s="4">
        <v>8.4477486166555898E-2</v>
      </c>
      <c r="T22" s="4">
        <v>1.2429201667853584</v>
      </c>
    </row>
    <row r="23" spans="1:20" ht="15.5" x14ac:dyDescent="0.35">
      <c r="A23" s="4" t="s">
        <v>265</v>
      </c>
      <c r="B23" s="4">
        <v>1</v>
      </c>
      <c r="C23" s="4" t="s">
        <v>108</v>
      </c>
      <c r="D23" s="4" t="s">
        <v>167</v>
      </c>
      <c r="E23" s="4" t="s">
        <v>226</v>
      </c>
      <c r="F23" s="4">
        <v>0.49516768037942133</v>
      </c>
      <c r="G23" s="4">
        <v>4.5775259276431788</v>
      </c>
      <c r="H23" s="4">
        <v>4.1180831350568532</v>
      </c>
      <c r="I23" s="4">
        <v>0.32681066905041811</v>
      </c>
      <c r="J23" s="4">
        <v>2.7007402973094754</v>
      </c>
      <c r="K23" s="4">
        <v>1.9766799048272894</v>
      </c>
      <c r="L23" s="4">
        <v>0.16835701132900324</v>
      </c>
      <c r="M23" s="4">
        <v>1.8767856303337032</v>
      </c>
      <c r="N23" s="4">
        <v>2.1414032302295638</v>
      </c>
      <c r="O23" s="4">
        <v>1.485503041138264E-2</v>
      </c>
      <c r="P23" s="4">
        <v>0.22887629638215895</v>
      </c>
      <c r="Q23" s="4">
        <v>0.16472332540227413</v>
      </c>
      <c r="R23" s="4">
        <v>0</v>
      </c>
      <c r="S23" s="4">
        <v>7.3240414842290866E-2</v>
      </c>
      <c r="T23" s="4">
        <v>1.0707016151147819</v>
      </c>
    </row>
    <row r="24" spans="1:20" ht="15.5" x14ac:dyDescent="0.35">
      <c r="A24" s="4" t="s">
        <v>265</v>
      </c>
      <c r="B24" s="4">
        <v>1</v>
      </c>
      <c r="C24" s="4" t="s">
        <v>109</v>
      </c>
      <c r="D24" s="4" t="s">
        <v>168</v>
      </c>
      <c r="E24" s="4" t="s">
        <v>227</v>
      </c>
      <c r="F24" s="4">
        <v>0.43379939431245962</v>
      </c>
      <c r="G24" s="4">
        <v>3.9876413149595198</v>
      </c>
      <c r="H24" s="4">
        <v>3.5627810699745623</v>
      </c>
      <c r="I24" s="4">
        <v>0.28630760024622337</v>
      </c>
      <c r="J24" s="4">
        <v>2.3527083758261167</v>
      </c>
      <c r="K24" s="4">
        <v>1.7101349135877899</v>
      </c>
      <c r="L24" s="4">
        <v>0.14749179406623625</v>
      </c>
      <c r="M24" s="4">
        <v>1.6349329391334031</v>
      </c>
      <c r="N24" s="4">
        <v>1.8526461563867724</v>
      </c>
      <c r="O24" s="4">
        <v>1.3013981829373788E-2</v>
      </c>
      <c r="P24" s="4">
        <v>0.19938206574797601</v>
      </c>
      <c r="Q24" s="4">
        <v>0.1425112427989825</v>
      </c>
      <c r="R24" s="4">
        <v>0</v>
      </c>
      <c r="S24" s="4">
        <v>6.3802261039352312E-2</v>
      </c>
      <c r="T24" s="4">
        <v>0.92632307819338622</v>
      </c>
    </row>
    <row r="25" spans="1:20" ht="15.5" x14ac:dyDescent="0.35">
      <c r="A25" s="4" t="s">
        <v>265</v>
      </c>
      <c r="B25" s="4">
        <v>1</v>
      </c>
      <c r="C25" s="4" t="s">
        <v>110</v>
      </c>
      <c r="D25" s="4" t="s">
        <v>169</v>
      </c>
      <c r="E25" s="4" t="s">
        <v>228</v>
      </c>
      <c r="F25" s="4">
        <v>0.38627244329174376</v>
      </c>
      <c r="G25" s="4">
        <v>3.9587876105171391</v>
      </c>
      <c r="H25" s="4">
        <v>3.3800384777077772</v>
      </c>
      <c r="I25" s="4">
        <v>0.25493981257255088</v>
      </c>
      <c r="J25" s="4">
        <v>2.3356846902051118</v>
      </c>
      <c r="K25" s="4">
        <v>1.622418469299733</v>
      </c>
      <c r="L25" s="4">
        <v>0.13133263071919288</v>
      </c>
      <c r="M25" s="4">
        <v>1.6231029203120269</v>
      </c>
      <c r="N25" s="4">
        <v>1.7576200084080442</v>
      </c>
      <c r="O25" s="4">
        <v>1.1588173298752313E-2</v>
      </c>
      <c r="P25" s="4">
        <v>0.19793938052585697</v>
      </c>
      <c r="Q25" s="4">
        <v>0.13520153910831109</v>
      </c>
      <c r="R25" s="4">
        <v>0</v>
      </c>
      <c r="S25" s="4">
        <v>6.3340601768274232E-2</v>
      </c>
      <c r="T25" s="4">
        <v>0.87881000420402211</v>
      </c>
    </row>
    <row r="26" spans="1:20" ht="15.5" x14ac:dyDescent="0.35">
      <c r="A26" s="4" t="s">
        <v>265</v>
      </c>
      <c r="B26" s="4">
        <v>1</v>
      </c>
      <c r="C26" s="4" t="s">
        <v>111</v>
      </c>
      <c r="D26" s="4" t="s">
        <v>170</v>
      </c>
      <c r="E26" s="4" t="s">
        <v>229</v>
      </c>
      <c r="F26" s="4">
        <v>0.3590224881192462</v>
      </c>
      <c r="G26" s="4">
        <v>4.694744019644185</v>
      </c>
      <c r="H26" s="4">
        <v>3.7164117134922856</v>
      </c>
      <c r="I26" s="4">
        <v>0.23695484215870249</v>
      </c>
      <c r="J26" s="4">
        <v>2.7698989715900688</v>
      </c>
      <c r="K26" s="4">
        <v>1.7838776224762971</v>
      </c>
      <c r="L26" s="4">
        <v>0.1220676459605437</v>
      </c>
      <c r="M26" s="4">
        <v>1.9248450480541157</v>
      </c>
      <c r="N26" s="4">
        <v>1.9325340910159885</v>
      </c>
      <c r="O26" s="4">
        <v>1.0770674643577385E-2</v>
      </c>
      <c r="P26" s="4">
        <v>0.23473720098220927</v>
      </c>
      <c r="Q26" s="4">
        <v>0.14865646853969142</v>
      </c>
      <c r="R26" s="4">
        <v>0</v>
      </c>
      <c r="S26" s="4">
        <v>7.5115904314306967E-2</v>
      </c>
      <c r="T26" s="4">
        <v>0.96626704550799425</v>
      </c>
    </row>
    <row r="27" spans="1:20" ht="15.5" x14ac:dyDescent="0.35">
      <c r="A27" s="4" t="s">
        <v>265</v>
      </c>
      <c r="B27" s="4">
        <v>1</v>
      </c>
      <c r="C27" s="4" t="s">
        <v>112</v>
      </c>
      <c r="D27" s="4" t="s">
        <v>171</v>
      </c>
      <c r="E27" s="4" t="s">
        <v>230</v>
      </c>
      <c r="F27" s="4">
        <v>0.35037007598666881</v>
      </c>
      <c r="G27" s="4">
        <v>5.7595469603773699</v>
      </c>
      <c r="H27" s="4">
        <v>4.3334815556156432</v>
      </c>
      <c r="I27" s="4">
        <v>0.23124425015120142</v>
      </c>
      <c r="J27" s="4">
        <v>3.3981327066226479</v>
      </c>
      <c r="K27" s="4">
        <v>2.0800711466955089</v>
      </c>
      <c r="L27" s="4">
        <v>0.11912582583546738</v>
      </c>
      <c r="M27" s="4">
        <v>2.3614142537547216</v>
      </c>
      <c r="N27" s="4">
        <v>2.2534104089201343</v>
      </c>
      <c r="O27" s="4">
        <v>1.0511102279600063E-2</v>
      </c>
      <c r="P27" s="4">
        <v>0.28797734801886848</v>
      </c>
      <c r="Q27" s="4">
        <v>0.17333926222462573</v>
      </c>
      <c r="R27" s="4">
        <v>0</v>
      </c>
      <c r="S27" s="4">
        <v>9.2152751366037927E-2</v>
      </c>
      <c r="T27" s="4">
        <v>1.1267052044600672</v>
      </c>
    </row>
    <row r="28" spans="1:20" ht="15.5" x14ac:dyDescent="0.35">
      <c r="A28" s="4" t="s">
        <v>265</v>
      </c>
      <c r="B28" s="4">
        <v>1</v>
      </c>
      <c r="C28" s="4" t="s">
        <v>113</v>
      </c>
      <c r="D28" s="4" t="s">
        <v>172</v>
      </c>
      <c r="E28" s="4" t="s">
        <v>231</v>
      </c>
      <c r="F28" s="4">
        <v>0.35406784498603738</v>
      </c>
      <c r="G28" s="4">
        <v>6.7405414976771274</v>
      </c>
      <c r="H28" s="4">
        <v>4.976668787930743</v>
      </c>
      <c r="I28" s="4">
        <v>0.23368477769078469</v>
      </c>
      <c r="J28" s="4">
        <v>3.976919483629505</v>
      </c>
      <c r="K28" s="4">
        <v>2.3888010182067565</v>
      </c>
      <c r="L28" s="4">
        <v>0.12038306729525269</v>
      </c>
      <c r="M28" s="4">
        <v>2.763622014047622</v>
      </c>
      <c r="N28" s="4">
        <v>2.5878677697239865</v>
      </c>
      <c r="O28" s="4">
        <v>1.0622035349581121E-2</v>
      </c>
      <c r="P28" s="4">
        <v>0.33702707488385641</v>
      </c>
      <c r="Q28" s="4">
        <v>0.19906675151722972</v>
      </c>
      <c r="R28" s="4">
        <v>0</v>
      </c>
      <c r="S28" s="4">
        <v>0.10784866396283405</v>
      </c>
      <c r="T28" s="4">
        <v>1.2939338848619932</v>
      </c>
    </row>
    <row r="29" spans="1:20" ht="15.5" x14ac:dyDescent="0.35">
      <c r="A29" s="4" t="s">
        <v>265</v>
      </c>
      <c r="B29" s="4">
        <v>1</v>
      </c>
      <c r="C29" s="4" t="s">
        <v>114</v>
      </c>
      <c r="D29" s="4" t="s">
        <v>173</v>
      </c>
      <c r="E29" s="4" t="s">
        <v>232</v>
      </c>
      <c r="F29" s="4">
        <v>0.36834120326980618</v>
      </c>
      <c r="G29" s="4">
        <v>7.7354719736641506</v>
      </c>
      <c r="H29" s="4">
        <v>5.6740045402847059</v>
      </c>
      <c r="I29" s="4">
        <v>0.24310519415807208</v>
      </c>
      <c r="J29" s="4">
        <v>4.5639284644618483</v>
      </c>
      <c r="K29" s="4">
        <v>2.7235221793366589</v>
      </c>
      <c r="L29" s="4">
        <v>0.1252360091117341</v>
      </c>
      <c r="M29" s="4">
        <v>3.1715435092023014</v>
      </c>
      <c r="N29" s="4">
        <v>2.9504823609480471</v>
      </c>
      <c r="O29" s="4">
        <v>1.1050236098094185E-2</v>
      </c>
      <c r="P29" s="4">
        <v>0.38677359868320754</v>
      </c>
      <c r="Q29" s="4">
        <v>0.22696018161138823</v>
      </c>
      <c r="R29" s="4">
        <v>0</v>
      </c>
      <c r="S29" s="4">
        <v>0.12376755157862641</v>
      </c>
      <c r="T29" s="4">
        <v>1.4752411804740235</v>
      </c>
    </row>
    <row r="30" spans="1:20" ht="15.5" x14ac:dyDescent="0.35">
      <c r="A30" s="4" t="s">
        <v>265</v>
      </c>
      <c r="B30" s="4">
        <v>1</v>
      </c>
      <c r="C30" s="4" t="s">
        <v>115</v>
      </c>
      <c r="D30" s="4" t="s">
        <v>174</v>
      </c>
      <c r="E30" s="4" t="s">
        <v>233</v>
      </c>
      <c r="F30" s="4">
        <v>0.38952598706091163</v>
      </c>
      <c r="G30" s="4">
        <v>8.6454878932000394</v>
      </c>
      <c r="H30" s="4">
        <v>6.3509504306932705</v>
      </c>
      <c r="I30" s="4">
        <v>0.25708715146020167</v>
      </c>
      <c r="J30" s="4">
        <v>5.1008378569880231</v>
      </c>
      <c r="K30" s="4">
        <v>3.0484562067327698</v>
      </c>
      <c r="L30" s="4">
        <v>0.13243883560070993</v>
      </c>
      <c r="M30" s="4">
        <v>3.5446500362120159</v>
      </c>
      <c r="N30" s="4">
        <v>3.3024942239605006</v>
      </c>
      <c r="O30" s="4">
        <v>1.1685779611827348E-2</v>
      </c>
      <c r="P30" s="4">
        <v>0.432274394660002</v>
      </c>
      <c r="Q30" s="4">
        <v>0.25403801722773084</v>
      </c>
      <c r="R30" s="4">
        <v>0</v>
      </c>
      <c r="S30" s="4">
        <v>0.13832780629120064</v>
      </c>
      <c r="T30" s="4">
        <v>1.6512471119802503</v>
      </c>
    </row>
    <row r="31" spans="1:20" ht="15.5" x14ac:dyDescent="0.35">
      <c r="A31" s="4" t="s">
        <v>265</v>
      </c>
      <c r="B31" s="4">
        <v>1</v>
      </c>
      <c r="C31" s="4" t="s">
        <v>116</v>
      </c>
      <c r="D31" s="4" t="s">
        <v>175</v>
      </c>
      <c r="E31" s="4" t="s">
        <v>234</v>
      </c>
      <c r="F31" s="4">
        <v>0.39700385983901354</v>
      </c>
      <c r="G31" s="4">
        <v>8.3580064877916254</v>
      </c>
      <c r="H31" s="4">
        <v>6.3359239063099144</v>
      </c>
      <c r="I31" s="4">
        <v>0.26202254749374893</v>
      </c>
      <c r="J31" s="4">
        <v>4.9312238277970586</v>
      </c>
      <c r="K31" s="4">
        <v>3.0412434750287587</v>
      </c>
      <c r="L31" s="4">
        <v>0.13498131234526459</v>
      </c>
      <c r="M31" s="4">
        <v>3.4267826599945663</v>
      </c>
      <c r="N31" s="4">
        <v>3.2946804312811557</v>
      </c>
      <c r="O31" s="4">
        <v>1.1910115795170406E-2</v>
      </c>
      <c r="P31" s="4">
        <v>0.4179003243895813</v>
      </c>
      <c r="Q31" s="4">
        <v>0.25343695625239659</v>
      </c>
      <c r="R31" s="4">
        <v>0</v>
      </c>
      <c r="S31" s="4">
        <v>0.13372810380466602</v>
      </c>
      <c r="T31" s="4">
        <v>1.6473402156405779</v>
      </c>
    </row>
    <row r="32" spans="1:20" ht="15.5" x14ac:dyDescent="0.35">
      <c r="A32" s="4" t="s">
        <v>265</v>
      </c>
      <c r="B32" s="4">
        <v>1</v>
      </c>
      <c r="C32" s="4" t="s">
        <v>117</v>
      </c>
      <c r="D32" s="4" t="s">
        <v>176</v>
      </c>
      <c r="E32" s="4" t="s">
        <v>235</v>
      </c>
      <c r="F32" s="4">
        <v>0.37869601795953628</v>
      </c>
      <c r="G32" s="4">
        <v>6.7585177891480939</v>
      </c>
      <c r="H32" s="4">
        <v>5.4624486181553094</v>
      </c>
      <c r="I32" s="4">
        <v>0.24993937185329396</v>
      </c>
      <c r="J32" s="4">
        <v>3.9875254955973753</v>
      </c>
      <c r="K32" s="4">
        <v>2.6219753367145482</v>
      </c>
      <c r="L32" s="4">
        <v>0.12875664610624232</v>
      </c>
      <c r="M32" s="4">
        <v>2.7709922935507185</v>
      </c>
      <c r="N32" s="4">
        <v>2.8404732814407612</v>
      </c>
      <c r="O32" s="4">
        <v>1.1360880538786087E-2</v>
      </c>
      <c r="P32" s="4">
        <v>0.3379258894574047</v>
      </c>
      <c r="Q32" s="4">
        <v>0.21849794472621237</v>
      </c>
      <c r="R32" s="4">
        <v>0</v>
      </c>
      <c r="S32" s="4">
        <v>0.10813628462636951</v>
      </c>
      <c r="T32" s="4">
        <v>1.4202366407203806</v>
      </c>
    </row>
    <row r="33" spans="1:20" ht="15.5" x14ac:dyDescent="0.35">
      <c r="A33" s="4" t="s">
        <v>265</v>
      </c>
      <c r="B33" s="4">
        <v>1</v>
      </c>
      <c r="C33" s="4" t="s">
        <v>118</v>
      </c>
      <c r="D33" s="4" t="s">
        <v>177</v>
      </c>
      <c r="E33" s="4" t="s">
        <v>236</v>
      </c>
      <c r="F33" s="4">
        <v>0.34854761103969267</v>
      </c>
      <c r="G33" s="4">
        <v>5.2435064328973482</v>
      </c>
      <c r="H33" s="4">
        <v>4.4832751795765109</v>
      </c>
      <c r="I33" s="4">
        <v>0.23004142328619717</v>
      </c>
      <c r="J33" s="4">
        <v>3.0936687954094353</v>
      </c>
      <c r="K33" s="4">
        <v>2.1519720861967251</v>
      </c>
      <c r="L33" s="4">
        <v>0.1185061877534955</v>
      </c>
      <c r="M33" s="4">
        <v>2.1498376374879125</v>
      </c>
      <c r="N33" s="4">
        <v>2.3313030933797858</v>
      </c>
      <c r="O33" s="4">
        <v>1.045642833119078E-2</v>
      </c>
      <c r="P33" s="4">
        <v>0.2621753216448674</v>
      </c>
      <c r="Q33" s="4">
        <v>0.17933100718306044</v>
      </c>
      <c r="R33" s="4">
        <v>0</v>
      </c>
      <c r="S33" s="4">
        <v>8.3896102926357574E-2</v>
      </c>
      <c r="T33" s="4">
        <v>1.1656515466898929</v>
      </c>
    </row>
    <row r="34" spans="1:20" ht="15.5" x14ac:dyDescent="0.35">
      <c r="A34" s="4" t="s">
        <v>265</v>
      </c>
      <c r="B34" s="4">
        <v>1</v>
      </c>
      <c r="C34" s="4" t="s">
        <v>119</v>
      </c>
      <c r="D34" s="4" t="s">
        <v>178</v>
      </c>
      <c r="E34" s="4" t="s">
        <v>237</v>
      </c>
      <c r="F34" s="4">
        <v>0.31605055839099089</v>
      </c>
      <c r="G34" s="4">
        <v>4.2171995357888461</v>
      </c>
      <c r="H34" s="4">
        <v>3.7061107772354931</v>
      </c>
      <c r="I34" s="4">
        <v>0.20859336853805399</v>
      </c>
      <c r="J34" s="4">
        <v>2.488147726115419</v>
      </c>
      <c r="K34" s="4">
        <v>1.7789331730730367</v>
      </c>
      <c r="L34" s="4">
        <v>0.1074571898529369</v>
      </c>
      <c r="M34" s="4">
        <v>1.7290518096734269</v>
      </c>
      <c r="N34" s="4">
        <v>1.9271776041624564</v>
      </c>
      <c r="O34" s="4">
        <v>9.4815167517297259E-3</v>
      </c>
      <c r="P34" s="4">
        <v>0.21085997678944232</v>
      </c>
      <c r="Q34" s="4">
        <v>0.14824443108941973</v>
      </c>
      <c r="R34" s="4">
        <v>0</v>
      </c>
      <c r="S34" s="4">
        <v>6.7475192572621537E-2</v>
      </c>
      <c r="T34" s="4">
        <v>0.96358880208122821</v>
      </c>
    </row>
    <row r="35" spans="1:20" ht="15.5" x14ac:dyDescent="0.35">
      <c r="A35" s="4" t="s">
        <v>265</v>
      </c>
      <c r="B35" s="4">
        <v>1</v>
      </c>
      <c r="C35" s="4" t="s">
        <v>120</v>
      </c>
      <c r="D35" s="4" t="s">
        <v>179</v>
      </c>
      <c r="E35" s="4" t="s">
        <v>238</v>
      </c>
      <c r="F35" s="4">
        <v>0.28279418207631102</v>
      </c>
      <c r="G35" s="4">
        <v>3.4417366092692152</v>
      </c>
      <c r="H35" s="4">
        <v>3.0629255972109672</v>
      </c>
      <c r="I35" s="4">
        <v>0.18664416017036528</v>
      </c>
      <c r="J35" s="4">
        <v>2.0306245994688368</v>
      </c>
      <c r="K35" s="4">
        <v>1.4702042866612641</v>
      </c>
      <c r="L35" s="4">
        <v>9.6150021905945737E-2</v>
      </c>
      <c r="M35" s="4">
        <v>1.4111120098003782</v>
      </c>
      <c r="N35" s="4">
        <v>1.5927213105497031</v>
      </c>
      <c r="O35" s="4">
        <v>8.4838254622893305E-3</v>
      </c>
      <c r="P35" s="4">
        <v>0.17208683046346077</v>
      </c>
      <c r="Q35" s="4">
        <v>0.12251702388843869</v>
      </c>
      <c r="R35" s="4">
        <v>0</v>
      </c>
      <c r="S35" s="4">
        <v>5.5067785748307445E-2</v>
      </c>
      <c r="T35" s="4">
        <v>0.79636065527485156</v>
      </c>
    </row>
    <row r="36" spans="1:20" ht="15.5" x14ac:dyDescent="0.35">
      <c r="A36" s="4" t="s">
        <v>265</v>
      </c>
      <c r="B36" s="4">
        <v>1</v>
      </c>
      <c r="C36" s="4" t="s">
        <v>121</v>
      </c>
      <c r="D36" s="4" t="s">
        <v>180</v>
      </c>
      <c r="E36" s="4" t="s">
        <v>239</v>
      </c>
      <c r="F36" s="4">
        <v>0.25054617949106606</v>
      </c>
      <c r="G36" s="4">
        <v>2.8370078304033095</v>
      </c>
      <c r="H36" s="4">
        <v>2.5351526985736887</v>
      </c>
      <c r="I36" s="4">
        <v>0.16536047846410359</v>
      </c>
      <c r="J36" s="4">
        <v>1.6738346199379526</v>
      </c>
      <c r="K36" s="4">
        <v>1.2168732953153705</v>
      </c>
      <c r="L36" s="4">
        <v>8.5185701026962449E-2</v>
      </c>
      <c r="M36" s="4">
        <v>1.1631732104653569</v>
      </c>
      <c r="N36" s="4">
        <v>1.3182794032583183</v>
      </c>
      <c r="O36" s="4">
        <v>7.5163853847319811E-3</v>
      </c>
      <c r="P36" s="4">
        <v>0.14185039152016549</v>
      </c>
      <c r="Q36" s="4">
        <v>0.10140610794294755</v>
      </c>
      <c r="R36" s="4">
        <v>0</v>
      </c>
      <c r="S36" s="4">
        <v>4.539212528645295E-2</v>
      </c>
      <c r="T36" s="4">
        <v>0.65913970162915914</v>
      </c>
    </row>
    <row r="37" spans="1:20" ht="15.5" x14ac:dyDescent="0.35">
      <c r="A37" s="4" t="s">
        <v>265</v>
      </c>
      <c r="B37" s="4">
        <v>1</v>
      </c>
      <c r="C37" s="4" t="s">
        <v>122</v>
      </c>
      <c r="D37" s="4" t="s">
        <v>181</v>
      </c>
      <c r="E37" s="4" t="s">
        <v>240</v>
      </c>
      <c r="F37" s="4">
        <v>0.22033207242628688</v>
      </c>
      <c r="G37" s="4">
        <v>2.357134484031115</v>
      </c>
      <c r="H37" s="4">
        <v>2.1046004509642273</v>
      </c>
      <c r="I37" s="4">
        <v>0.14541916780134936</v>
      </c>
      <c r="J37" s="4">
        <v>1.3907093455783579</v>
      </c>
      <c r="K37" s="4">
        <v>1.010208216462829</v>
      </c>
      <c r="L37" s="4">
        <v>7.4912904624937535E-2</v>
      </c>
      <c r="M37" s="4">
        <v>0.96642513845275713</v>
      </c>
      <c r="N37" s="4">
        <v>1.0943922345013983</v>
      </c>
      <c r="O37" s="4">
        <v>6.6099621727886059E-3</v>
      </c>
      <c r="P37" s="4">
        <v>0.11785672420155575</v>
      </c>
      <c r="Q37" s="4">
        <v>8.4184018038569092E-2</v>
      </c>
      <c r="R37" s="4">
        <v>0</v>
      </c>
      <c r="S37" s="4">
        <v>3.771415174449784E-2</v>
      </c>
      <c r="T37" s="4">
        <v>0.54719611725069917</v>
      </c>
    </row>
    <row r="38" spans="1:20" ht="15.5" x14ac:dyDescent="0.35">
      <c r="A38" s="4" t="s">
        <v>265</v>
      </c>
      <c r="B38" s="4">
        <v>1</v>
      </c>
      <c r="C38" s="4" t="s">
        <v>123</v>
      </c>
      <c r="D38" s="4" t="s">
        <v>182</v>
      </c>
      <c r="E38" s="4" t="s">
        <v>241</v>
      </c>
      <c r="F38" s="4">
        <v>0.19266666340183602</v>
      </c>
      <c r="G38" s="4">
        <v>1.9709925080350184</v>
      </c>
      <c r="H38" s="4">
        <v>1.7536449635539546</v>
      </c>
      <c r="I38" s="4">
        <v>0.12715999784521179</v>
      </c>
      <c r="J38" s="4">
        <v>1.1628855797406608</v>
      </c>
      <c r="K38" s="4">
        <v>0.84174958250589815</v>
      </c>
      <c r="L38" s="4">
        <v>6.5506665556624238E-2</v>
      </c>
      <c r="M38" s="4">
        <v>0.80810692829435748</v>
      </c>
      <c r="N38" s="4">
        <v>0.91189538104805645</v>
      </c>
      <c r="O38" s="4">
        <v>5.7799999020550809E-3</v>
      </c>
      <c r="P38" s="4">
        <v>9.8549625401750926E-2</v>
      </c>
      <c r="Q38" s="4">
        <v>7.0145798542158189E-2</v>
      </c>
      <c r="R38" s="4">
        <v>0</v>
      </c>
      <c r="S38" s="4">
        <v>3.1535880128560297E-2</v>
      </c>
      <c r="T38" s="4">
        <v>0.45594769052402823</v>
      </c>
    </row>
    <row r="39" spans="1:20" ht="15.5" x14ac:dyDescent="0.35">
      <c r="A39" s="4" t="s">
        <v>265</v>
      </c>
      <c r="B39" s="4">
        <v>1</v>
      </c>
      <c r="C39" s="4" t="s">
        <v>124</v>
      </c>
      <c r="D39" s="4" t="s">
        <v>183</v>
      </c>
      <c r="E39" s="4" t="s">
        <v>242</v>
      </c>
      <c r="F39" s="4">
        <v>0.16774027994835261</v>
      </c>
      <c r="G39" s="4">
        <v>1.6565806992184156</v>
      </c>
      <c r="H39" s="4">
        <v>1.4668754593403908</v>
      </c>
      <c r="I39" s="4">
        <v>0.11070858476591273</v>
      </c>
      <c r="J39" s="4">
        <v>0.97738261253886516</v>
      </c>
      <c r="K39" s="4">
        <v>0.7041002204833875</v>
      </c>
      <c r="L39" s="4">
        <v>5.7031695182439883E-2</v>
      </c>
      <c r="M39" s="4">
        <v>0.67919808667955028</v>
      </c>
      <c r="N39" s="4">
        <v>0.76277523885700327</v>
      </c>
      <c r="O39" s="4">
        <v>5.0322083984505779E-3</v>
      </c>
      <c r="P39" s="4">
        <v>8.2829034960920783E-2</v>
      </c>
      <c r="Q39" s="4">
        <v>5.8675018373615634E-2</v>
      </c>
      <c r="R39" s="4">
        <v>0</v>
      </c>
      <c r="S39" s="4">
        <v>2.6505291187494649E-2</v>
      </c>
      <c r="T39" s="4">
        <v>0.38138761942850163</v>
      </c>
    </row>
    <row r="40" spans="1:20" ht="15.5" x14ac:dyDescent="0.35">
      <c r="A40" s="4" t="s">
        <v>265</v>
      </c>
      <c r="B40" s="4">
        <v>1</v>
      </c>
      <c r="C40" s="4" t="s">
        <v>125</v>
      </c>
      <c r="D40" s="4" t="s">
        <v>184</v>
      </c>
      <c r="E40" s="4" t="s">
        <v>243</v>
      </c>
      <c r="F40" s="4">
        <v>0.14554298680760061</v>
      </c>
      <c r="G40" s="4">
        <v>1.3980214960640265</v>
      </c>
      <c r="H40" s="4">
        <v>1.2315621998141186</v>
      </c>
      <c r="I40" s="4">
        <v>9.6058371293016406E-2</v>
      </c>
      <c r="J40" s="4">
        <v>0.82483268267777554</v>
      </c>
      <c r="K40" s="4">
        <v>0.59114985591077696</v>
      </c>
      <c r="L40" s="4">
        <v>4.9484615514584204E-2</v>
      </c>
      <c r="M40" s="4">
        <v>0.57318881338625083</v>
      </c>
      <c r="N40" s="4">
        <v>0.64041234390334167</v>
      </c>
      <c r="O40" s="4">
        <v>4.3662896042280181E-3</v>
      </c>
      <c r="P40" s="4">
        <v>6.9901074803201332E-2</v>
      </c>
      <c r="Q40" s="4">
        <v>4.9262487992564746E-2</v>
      </c>
      <c r="R40" s="4">
        <v>0</v>
      </c>
      <c r="S40" s="4">
        <v>2.2368343937024426E-2</v>
      </c>
      <c r="T40" s="4">
        <v>0.32020617195167084</v>
      </c>
    </row>
    <row r="41" spans="1:20" ht="15.5" x14ac:dyDescent="0.35">
      <c r="A41" s="4" t="s">
        <v>265</v>
      </c>
      <c r="B41" s="4">
        <v>1</v>
      </c>
      <c r="C41" s="4" t="s">
        <v>126</v>
      </c>
      <c r="D41" s="4" t="s">
        <v>185</v>
      </c>
      <c r="E41" s="4" t="s">
        <v>244</v>
      </c>
      <c r="F41" s="4">
        <v>0.12594740105711111</v>
      </c>
      <c r="G41" s="4">
        <v>1.1836461970337491</v>
      </c>
      <c r="H41" s="4">
        <v>1.0375023924242883</v>
      </c>
      <c r="I41" s="4">
        <v>8.3125284697693341E-2</v>
      </c>
      <c r="J41" s="4">
        <v>0.6983512562499119</v>
      </c>
      <c r="K41" s="4">
        <v>0.49800114836365839</v>
      </c>
      <c r="L41" s="4">
        <v>4.2822116359417774E-2</v>
      </c>
      <c r="M41" s="4">
        <v>0.48529494078383711</v>
      </c>
      <c r="N41" s="4">
        <v>0.53950124406062994</v>
      </c>
      <c r="O41" s="4">
        <v>3.7784220317133329E-3</v>
      </c>
      <c r="P41" s="4">
        <v>5.9182309851687459E-2</v>
      </c>
      <c r="Q41" s="4">
        <v>4.1500095696971537E-2</v>
      </c>
      <c r="R41" s="4">
        <v>0</v>
      </c>
      <c r="S41" s="4">
        <v>1.8938339152539986E-2</v>
      </c>
      <c r="T41" s="4">
        <v>0.26975062203031497</v>
      </c>
    </row>
    <row r="42" spans="1:20" ht="15.5" x14ac:dyDescent="0.35">
      <c r="A42" s="4" t="s">
        <v>265</v>
      </c>
      <c r="B42" s="4">
        <v>1</v>
      </c>
      <c r="C42" s="4" t="s">
        <v>127</v>
      </c>
      <c r="D42" s="4" t="s">
        <v>186</v>
      </c>
      <c r="E42" s="4" t="s">
        <v>245</v>
      </c>
      <c r="F42" s="4">
        <v>0.10876214218958748</v>
      </c>
      <c r="G42" s="4">
        <v>1.0047104215481852</v>
      </c>
      <c r="H42" s="4">
        <v>0.87662736149427933</v>
      </c>
      <c r="I42" s="4">
        <v>7.1783013845127738E-2</v>
      </c>
      <c r="J42" s="4">
        <v>0.59277914871342929</v>
      </c>
      <c r="K42" s="4">
        <v>0.42078113351725405</v>
      </c>
      <c r="L42" s="4">
        <v>3.6979128344459739E-2</v>
      </c>
      <c r="M42" s="4">
        <v>0.41193127283475595</v>
      </c>
      <c r="N42" s="4">
        <v>0.45584622797702529</v>
      </c>
      <c r="O42" s="4">
        <v>3.2628642656876241E-3</v>
      </c>
      <c r="P42" s="4">
        <v>5.0235521077409265E-2</v>
      </c>
      <c r="Q42" s="4">
        <v>3.5065094459771178E-2</v>
      </c>
      <c r="R42" s="4">
        <v>0</v>
      </c>
      <c r="S42" s="4">
        <v>1.6075366744770964E-2</v>
      </c>
      <c r="T42" s="4">
        <v>0.22792311398851264</v>
      </c>
    </row>
    <row r="43" spans="1:20" ht="15.5" x14ac:dyDescent="0.35">
      <c r="A43" s="4" t="s">
        <v>265</v>
      </c>
      <c r="B43" s="4">
        <v>1</v>
      </c>
      <c r="C43" s="4" t="s">
        <v>128</v>
      </c>
      <c r="D43" s="4" t="s">
        <v>187</v>
      </c>
      <c r="E43" s="4" t="s">
        <v>246</v>
      </c>
      <c r="F43" s="4">
        <v>9.3766566765485379E-2</v>
      </c>
      <c r="G43" s="4">
        <v>0.85454304530662561</v>
      </c>
      <c r="H43" s="4">
        <v>0.7425909013655464</v>
      </c>
      <c r="I43" s="4">
        <v>6.1885934065220354E-2</v>
      </c>
      <c r="J43" s="4">
        <v>0.50418039673090909</v>
      </c>
      <c r="K43" s="4">
        <v>0.35644363265546225</v>
      </c>
      <c r="L43" s="4">
        <v>3.1880632700265026E-2</v>
      </c>
      <c r="M43" s="4">
        <v>0.35036264857571647</v>
      </c>
      <c r="N43" s="4">
        <v>0.38614726871008415</v>
      </c>
      <c r="O43" s="4">
        <v>2.8129970029645611E-3</v>
      </c>
      <c r="P43" s="4">
        <v>4.2727152265331282E-2</v>
      </c>
      <c r="Q43" s="4">
        <v>2.9703636054621858E-2</v>
      </c>
      <c r="R43" s="4">
        <v>0</v>
      </c>
      <c r="S43" s="4">
        <v>1.3672688724906011E-2</v>
      </c>
      <c r="T43" s="4">
        <v>0.19307363435504207</v>
      </c>
    </row>
    <row r="44" spans="1:20" ht="15.5" x14ac:dyDescent="0.35">
      <c r="A44" s="4" t="s">
        <v>265</v>
      </c>
      <c r="B44" s="4">
        <v>1</v>
      </c>
      <c r="C44" s="4" t="s">
        <v>129</v>
      </c>
      <c r="D44" s="4" t="s">
        <v>188</v>
      </c>
      <c r="E44" s="4" t="s">
        <v>247</v>
      </c>
      <c r="F44" s="4">
        <v>8.073262200206234E-2</v>
      </c>
      <c r="G44" s="4">
        <v>0.72796820422853969</v>
      </c>
      <c r="H44" s="4">
        <v>0.63040015464883958</v>
      </c>
      <c r="I44" s="4">
        <v>5.3283530521361144E-2</v>
      </c>
      <c r="J44" s="4">
        <v>0.4295012404948384</v>
      </c>
      <c r="K44" s="4">
        <v>0.30259207423144296</v>
      </c>
      <c r="L44" s="4">
        <v>2.7449091480701193E-2</v>
      </c>
      <c r="M44" s="4">
        <v>0.29846696373370124</v>
      </c>
      <c r="N44" s="4">
        <v>0.32780808041739662</v>
      </c>
      <c r="O44" s="4">
        <v>2.4219786600618702E-3</v>
      </c>
      <c r="P44" s="4">
        <v>3.6398410211426986E-2</v>
      </c>
      <c r="Q44" s="4">
        <v>2.5216006185953585E-2</v>
      </c>
      <c r="R44" s="4">
        <v>0</v>
      </c>
      <c r="S44" s="4">
        <v>1.1647491267656636E-2</v>
      </c>
      <c r="T44" s="4">
        <v>0.16390404020869831</v>
      </c>
    </row>
    <row r="45" spans="1:20" ht="15.5" x14ac:dyDescent="0.35">
      <c r="A45" s="4" t="s">
        <v>265</v>
      </c>
      <c r="B45" s="4">
        <v>1</v>
      </c>
      <c r="C45" s="4" t="s">
        <v>130</v>
      </c>
      <c r="D45" s="4" t="s">
        <v>189</v>
      </c>
      <c r="E45" s="4" t="s">
        <v>248</v>
      </c>
      <c r="F45" s="4">
        <v>6.9438088797626391E-2</v>
      </c>
      <c r="G45" s="4">
        <v>0.62090741004031202</v>
      </c>
      <c r="H45" s="4">
        <v>0.53611112557771545</v>
      </c>
      <c r="I45" s="4">
        <v>4.5829138606433423E-2</v>
      </c>
      <c r="J45" s="4">
        <v>0.36633537192378407</v>
      </c>
      <c r="K45" s="4">
        <v>0.25733334027730342</v>
      </c>
      <c r="L45" s="4">
        <v>2.3608950191192971E-2</v>
      </c>
      <c r="M45" s="4">
        <v>0.2545720381165279</v>
      </c>
      <c r="N45" s="4">
        <v>0.27877778530041203</v>
      </c>
      <c r="O45" s="4">
        <v>2.0831426639287918E-3</v>
      </c>
      <c r="P45" s="4">
        <v>3.1045370502015602E-2</v>
      </c>
      <c r="Q45" s="4">
        <v>2.1444445023108619E-2</v>
      </c>
      <c r="R45" s="4">
        <v>0</v>
      </c>
      <c r="S45" s="4">
        <v>9.9345185606449921E-3</v>
      </c>
      <c r="T45" s="4">
        <v>0.13938889265020601</v>
      </c>
    </row>
    <row r="46" spans="1:20" ht="15.5" x14ac:dyDescent="0.35">
      <c r="A46" s="4" t="s">
        <v>265</v>
      </c>
      <c r="B46" s="4">
        <v>1</v>
      </c>
      <c r="C46" s="4" t="s">
        <v>131</v>
      </c>
      <c r="D46" s="4" t="s">
        <v>190</v>
      </c>
      <c r="E46" s="4" t="s">
        <v>249</v>
      </c>
      <c r="F46" s="4">
        <v>5.9674137110669462E-2</v>
      </c>
      <c r="G46" s="4">
        <v>0.53010175084033084</v>
      </c>
      <c r="H46" s="4">
        <v>0.45658837203139252</v>
      </c>
      <c r="I46" s="4">
        <v>3.9384930493041849E-2</v>
      </c>
      <c r="J46" s="4">
        <v>0.31276003299579519</v>
      </c>
      <c r="K46" s="4">
        <v>0.21916241857506841</v>
      </c>
      <c r="L46" s="4">
        <v>2.0289206617627616E-2</v>
      </c>
      <c r="M46" s="4">
        <v>0.21734171784453563</v>
      </c>
      <c r="N46" s="4">
        <v>0.23742595345632411</v>
      </c>
      <c r="O46" s="4">
        <v>1.7902241133200838E-3</v>
      </c>
      <c r="P46" s="4">
        <v>2.6505087542016543E-2</v>
      </c>
      <c r="Q46" s="4">
        <v>1.8263534881255702E-2</v>
      </c>
      <c r="R46" s="4">
        <v>0</v>
      </c>
      <c r="S46" s="4">
        <v>8.4816280134452932E-3</v>
      </c>
      <c r="T46" s="4">
        <v>0.11871297672816206</v>
      </c>
    </row>
    <row r="47" spans="1:20" ht="15.5" x14ac:dyDescent="0.35">
      <c r="A47" s="4" t="s">
        <v>265</v>
      </c>
      <c r="B47" s="4">
        <v>1</v>
      </c>
      <c r="C47" s="4" t="s">
        <v>132</v>
      </c>
      <c r="D47" s="4" t="s">
        <v>191</v>
      </c>
      <c r="E47" s="4" t="s">
        <v>250</v>
      </c>
      <c r="F47" s="4">
        <v>5.1249181993885388E-2</v>
      </c>
      <c r="G47" s="4">
        <v>0.4529150260476823</v>
      </c>
      <c r="H47" s="4">
        <v>0.38931996100714872</v>
      </c>
      <c r="I47" s="4">
        <v>3.3824460115964357E-2</v>
      </c>
      <c r="J47" s="4">
        <v>0.26721986536813253</v>
      </c>
      <c r="K47" s="4">
        <v>0.18687358128343137</v>
      </c>
      <c r="L47" s="4">
        <v>1.7424721877921032E-2</v>
      </c>
      <c r="M47" s="4">
        <v>0.18569516067954972</v>
      </c>
      <c r="N47" s="4">
        <v>0.20244637972371735</v>
      </c>
      <c r="O47" s="4">
        <v>1.5374754598165615E-3</v>
      </c>
      <c r="P47" s="4">
        <v>2.2645751302384116E-2</v>
      </c>
      <c r="Q47" s="4">
        <v>1.5572798440285949E-2</v>
      </c>
      <c r="R47" s="4">
        <v>0</v>
      </c>
      <c r="S47" s="4">
        <v>7.2466404167629171E-3</v>
      </c>
      <c r="T47" s="4">
        <v>0.10122318986185867</v>
      </c>
    </row>
    <row r="48" spans="1:20" ht="15.5" x14ac:dyDescent="0.35">
      <c r="A48" s="4" t="s">
        <v>265</v>
      </c>
      <c r="B48" s="4">
        <v>1</v>
      </c>
      <c r="C48" s="4" t="s">
        <v>133</v>
      </c>
      <c r="D48" s="4" t="s">
        <v>192</v>
      </c>
      <c r="E48" s="4" t="s">
        <v>251</v>
      </c>
      <c r="F48" s="4">
        <v>4.3990383226266576E-2</v>
      </c>
      <c r="G48" s="4">
        <v>0.38719204167187304</v>
      </c>
      <c r="H48" s="4">
        <v>0.33227682774842371</v>
      </c>
      <c r="I48" s="4">
        <v>2.9033652929335942E-2</v>
      </c>
      <c r="J48" s="4">
        <v>0.22844330458640508</v>
      </c>
      <c r="K48" s="4">
        <v>0.15949287731924339</v>
      </c>
      <c r="L48" s="4">
        <v>1.4956730296930634E-2</v>
      </c>
      <c r="M48" s="4">
        <v>0.15874873708546794</v>
      </c>
      <c r="N48" s="4">
        <v>0.17278395042918032</v>
      </c>
      <c r="O48" s="4">
        <v>1.3197114967879971E-3</v>
      </c>
      <c r="P48" s="4">
        <v>1.9359602083593653E-2</v>
      </c>
      <c r="Q48" s="4">
        <v>1.3291073109936949E-2</v>
      </c>
      <c r="R48" s="4">
        <v>0</v>
      </c>
      <c r="S48" s="4">
        <v>6.1950726667499689E-3</v>
      </c>
      <c r="T48" s="4">
        <v>8.6391975214590161E-2</v>
      </c>
    </row>
    <row r="49" spans="1:20" ht="15.5" x14ac:dyDescent="0.35">
      <c r="A49" s="4" t="s">
        <v>265</v>
      </c>
      <c r="B49" s="4">
        <v>1</v>
      </c>
      <c r="C49" s="4" t="s">
        <v>134</v>
      </c>
      <c r="D49" s="4" t="s">
        <v>193</v>
      </c>
      <c r="E49" s="4" t="s">
        <v>252</v>
      </c>
      <c r="F49" s="4">
        <v>3.7743688079359766E-2</v>
      </c>
      <c r="G49" s="4">
        <v>0.33115494347479252</v>
      </c>
      <c r="H49" s="4">
        <v>0.28380646291569739</v>
      </c>
      <c r="I49" s="4">
        <v>2.4910834132377446E-2</v>
      </c>
      <c r="J49" s="4">
        <v>0.19538141665012757</v>
      </c>
      <c r="K49" s="4">
        <v>0.13622710219953474</v>
      </c>
      <c r="L49" s="4">
        <v>1.2832853946982319E-2</v>
      </c>
      <c r="M49" s="4">
        <v>0.13577352682466493</v>
      </c>
      <c r="N49" s="4">
        <v>0.14757936071616265</v>
      </c>
      <c r="O49" s="4">
        <v>1.132310642380793E-3</v>
      </c>
      <c r="P49" s="4">
        <v>1.6557747173739628E-2</v>
      </c>
      <c r="Q49" s="4">
        <v>1.1352258516627895E-2</v>
      </c>
      <c r="R49" s="4">
        <v>0</v>
      </c>
      <c r="S49" s="4">
        <v>5.2984790955966808E-3</v>
      </c>
      <c r="T49" s="4">
        <v>7.3789680358081325E-2</v>
      </c>
    </row>
    <row r="50" spans="1:20" ht="15.5" x14ac:dyDescent="0.35">
      <c r="A50" s="4" t="s">
        <v>265</v>
      </c>
      <c r="B50" s="4">
        <v>1</v>
      </c>
      <c r="C50" s="4" t="s">
        <v>135</v>
      </c>
      <c r="D50" s="4" t="s">
        <v>194</v>
      </c>
      <c r="E50" s="4" t="s">
        <v>253</v>
      </c>
      <c r="F50" s="4">
        <v>3.2373013661242664E-2</v>
      </c>
      <c r="G50" s="4">
        <v>0.2833261101583382</v>
      </c>
      <c r="H50" s="4">
        <v>0.24255255105859225</v>
      </c>
      <c r="I50" s="4">
        <v>2.1366189016420158E-2</v>
      </c>
      <c r="J50" s="4">
        <v>0.16716240499341953</v>
      </c>
      <c r="K50" s="4">
        <v>0.11642522450812427</v>
      </c>
      <c r="L50" s="4">
        <v>1.1006824644822505E-2</v>
      </c>
      <c r="M50" s="4">
        <v>0.11616370516491865</v>
      </c>
      <c r="N50" s="4">
        <v>0.12612732655046796</v>
      </c>
      <c r="O50" s="4">
        <v>9.7119040983727992E-4</v>
      </c>
      <c r="P50" s="4">
        <v>1.416630550791691E-2</v>
      </c>
      <c r="Q50" s="4">
        <v>9.70210204234369E-3</v>
      </c>
      <c r="R50" s="4">
        <v>0</v>
      </c>
      <c r="S50" s="4">
        <v>4.5332177625334114E-3</v>
      </c>
      <c r="T50" s="4">
        <v>6.306366327523398E-2</v>
      </c>
    </row>
    <row r="51" spans="1:20" ht="15.5" x14ac:dyDescent="0.35">
      <c r="A51" s="4" t="s">
        <v>265</v>
      </c>
      <c r="B51" s="4">
        <v>1</v>
      </c>
      <c r="C51" s="4" t="s">
        <v>136</v>
      </c>
      <c r="D51" s="4" t="s">
        <v>195</v>
      </c>
      <c r="E51" s="4" t="s">
        <v>254</v>
      </c>
      <c r="F51" s="4">
        <v>2.7758959228712458E-2</v>
      </c>
      <c r="G51" s="4">
        <v>0.24246984163998431</v>
      </c>
      <c r="H51" s="4">
        <v>0.20739398480434548</v>
      </c>
      <c r="I51" s="4">
        <v>1.8320913090950224E-2</v>
      </c>
      <c r="J51" s="4">
        <v>0.14305720656759074</v>
      </c>
      <c r="K51" s="4">
        <v>9.9549112706085824E-2</v>
      </c>
      <c r="L51" s="4">
        <v>9.4380461377622342E-3</v>
      </c>
      <c r="M51" s="4">
        <v>9.9412635072393563E-2</v>
      </c>
      <c r="N51" s="4">
        <v>0.10784487209825966</v>
      </c>
      <c r="O51" s="4">
        <v>8.3276877686137374E-4</v>
      </c>
      <c r="P51" s="4">
        <v>1.2123492081999216E-2</v>
      </c>
      <c r="Q51" s="4">
        <v>8.2957593921738192E-3</v>
      </c>
      <c r="R51" s="4">
        <v>0</v>
      </c>
      <c r="S51" s="4">
        <v>3.8795174662397489E-3</v>
      </c>
      <c r="T51" s="4">
        <v>5.3922436049129829E-2</v>
      </c>
    </row>
    <row r="52" spans="1:20" ht="15.5" x14ac:dyDescent="0.35">
      <c r="A52" s="4" t="s">
        <v>265</v>
      </c>
      <c r="B52" s="4">
        <v>1</v>
      </c>
      <c r="C52" s="4" t="s">
        <v>137</v>
      </c>
      <c r="D52" s="4" t="s">
        <v>196</v>
      </c>
      <c r="E52" s="4" t="s">
        <v>255</v>
      </c>
      <c r="F52" s="4">
        <v>2.3797299622687118E-2</v>
      </c>
      <c r="G52" s="4">
        <v>0.20754753888322325</v>
      </c>
      <c r="H52" s="4">
        <v>0.17739826324964211</v>
      </c>
      <c r="I52" s="4">
        <v>1.57062177509735E-2</v>
      </c>
      <c r="J52" s="4">
        <v>0.12245304794110171</v>
      </c>
      <c r="K52" s="4">
        <v>8.5151166359828209E-2</v>
      </c>
      <c r="L52" s="4">
        <v>8.0910818717136197E-3</v>
      </c>
      <c r="M52" s="4">
        <v>8.5094490942121528E-2</v>
      </c>
      <c r="N52" s="4">
        <v>9.2247096889813904E-2</v>
      </c>
      <c r="O52" s="4">
        <v>7.1391898868061352E-4</v>
      </c>
      <c r="P52" s="4">
        <v>1.0377376944161163E-2</v>
      </c>
      <c r="Q52" s="4">
        <v>7.095930529985685E-3</v>
      </c>
      <c r="R52" s="4">
        <v>0</v>
      </c>
      <c r="S52" s="4">
        <v>3.3207606221315722E-3</v>
      </c>
      <c r="T52" s="4">
        <v>4.6123548444906952E-2</v>
      </c>
    </row>
    <row r="53" spans="1:20" ht="15.5" x14ac:dyDescent="0.35">
      <c r="A53" s="4" t="s">
        <v>265</v>
      </c>
      <c r="B53" s="4">
        <v>1</v>
      </c>
      <c r="C53" s="4" t="s">
        <v>138</v>
      </c>
      <c r="D53" s="4" t="s">
        <v>197</v>
      </c>
      <c r="E53" s="4" t="s">
        <v>256</v>
      </c>
      <c r="F53" s="4">
        <v>2.0397417558620769E-2</v>
      </c>
      <c r="G53" s="4">
        <v>0.17768271583487333</v>
      </c>
      <c r="H53" s="4">
        <v>0.15178556153446066</v>
      </c>
      <c r="I53" s="4">
        <v>1.3462295588689707E-2</v>
      </c>
      <c r="J53" s="4">
        <v>0.10483280234257526</v>
      </c>
      <c r="K53" s="4">
        <v>7.2857069536541114E-2</v>
      </c>
      <c r="L53" s="4">
        <v>6.9351219699310606E-3</v>
      </c>
      <c r="M53" s="4">
        <v>7.2849913492298066E-2</v>
      </c>
      <c r="N53" s="4">
        <v>7.8928491997919542E-2</v>
      </c>
      <c r="O53" s="4">
        <v>6.1192252675862304E-4</v>
      </c>
      <c r="P53" s="4">
        <v>8.8841357917436668E-3</v>
      </c>
      <c r="Q53" s="4">
        <v>6.0714224613784267E-3</v>
      </c>
      <c r="R53" s="4">
        <v>0</v>
      </c>
      <c r="S53" s="4">
        <v>2.8429234533579734E-3</v>
      </c>
      <c r="T53" s="4">
        <v>3.9464245998959771E-2</v>
      </c>
    </row>
    <row r="54" spans="1:20" ht="15.5" x14ac:dyDescent="0.35">
      <c r="A54" s="4" t="s">
        <v>265</v>
      </c>
      <c r="B54" s="4">
        <v>1</v>
      </c>
      <c r="C54" s="4" t="s">
        <v>139</v>
      </c>
      <c r="D54" s="4" t="s">
        <v>198</v>
      </c>
      <c r="E54" s="4" t="s">
        <v>257</v>
      </c>
      <c r="F54" s="4">
        <v>1.748077035541341E-2</v>
      </c>
      <c r="G54" s="4">
        <v>0.15213329044968732</v>
      </c>
      <c r="H54" s="4">
        <v>0.12990074219831976</v>
      </c>
      <c r="I54" s="4">
        <v>1.1537308434572851E-2</v>
      </c>
      <c r="J54" s="4">
        <v>8.9758641365315514E-2</v>
      </c>
      <c r="K54" s="4">
        <v>6.2352356255193482E-2</v>
      </c>
      <c r="L54" s="4">
        <v>5.9434619208405589E-3</v>
      </c>
      <c r="M54" s="4">
        <v>6.2374649084371799E-2</v>
      </c>
      <c r="N54" s="4">
        <v>6.7548385943126274E-2</v>
      </c>
      <c r="O54" s="4">
        <v>5.244231106624023E-4</v>
      </c>
      <c r="P54" s="4">
        <v>7.6066645224843665E-3</v>
      </c>
      <c r="Q54" s="4">
        <v>5.196029687932791E-3</v>
      </c>
      <c r="R54" s="4">
        <v>0</v>
      </c>
      <c r="S54" s="4">
        <v>2.4341326471949971E-3</v>
      </c>
      <c r="T54" s="4">
        <v>3.3774192971563137E-2</v>
      </c>
    </row>
    <row r="55" spans="1:20" ht="15.5" x14ac:dyDescent="0.35">
      <c r="A55" s="4" t="s">
        <v>265</v>
      </c>
      <c r="B55" s="4">
        <v>1</v>
      </c>
      <c r="C55" s="4" t="s">
        <v>140</v>
      </c>
      <c r="D55" s="4" t="s">
        <v>199</v>
      </c>
      <c r="E55" s="4" t="s">
        <v>258</v>
      </c>
      <c r="F55" s="4">
        <v>1.4979445790639999E-2</v>
      </c>
      <c r="G55" s="4">
        <v>0.13026935213372565</v>
      </c>
      <c r="H55" s="4">
        <v>0.11119131393410205</v>
      </c>
      <c r="I55" s="4">
        <v>9.8864342218224002E-3</v>
      </c>
      <c r="J55" s="4">
        <v>7.6858917758898124E-2</v>
      </c>
      <c r="K55" s="4">
        <v>5.3371830688368982E-2</v>
      </c>
      <c r="L55" s="4">
        <v>5.0930115688175995E-3</v>
      </c>
      <c r="M55" s="4">
        <v>5.3410434374827509E-2</v>
      </c>
      <c r="N55" s="4">
        <v>5.7819483245733064E-2</v>
      </c>
      <c r="O55" s="4">
        <v>4.4938337371919993E-4</v>
      </c>
      <c r="P55" s="4">
        <v>6.513467606686283E-3</v>
      </c>
      <c r="Q55" s="4">
        <v>4.4476525573640818E-3</v>
      </c>
      <c r="R55" s="4">
        <v>0</v>
      </c>
      <c r="S55" s="4">
        <v>2.0843096341396105E-3</v>
      </c>
      <c r="T55" s="4">
        <v>2.8909741622866532E-2</v>
      </c>
    </row>
    <row r="56" spans="1:20" ht="15.5" x14ac:dyDescent="0.35">
      <c r="A56" s="4" t="s">
        <v>265</v>
      </c>
      <c r="B56" s="4">
        <v>1</v>
      </c>
      <c r="C56" s="4" t="s">
        <v>141</v>
      </c>
      <c r="D56" s="4" t="s">
        <v>200</v>
      </c>
      <c r="E56" s="4" t="s">
        <v>259</v>
      </c>
      <c r="F56" s="4">
        <v>1.2834835242583467E-2</v>
      </c>
      <c r="G56" s="4">
        <v>0.11155511596531378</v>
      </c>
      <c r="H56" s="4">
        <v>9.518988262744052E-2</v>
      </c>
      <c r="I56" s="4">
        <v>8.4709912601050891E-3</v>
      </c>
      <c r="J56" s="4">
        <v>6.5817518419535134E-2</v>
      </c>
      <c r="K56" s="4">
        <v>4.5691143661171447E-2</v>
      </c>
      <c r="L56" s="4">
        <v>4.3638439824783782E-3</v>
      </c>
      <c r="M56" s="4">
        <v>4.5737597545778649E-2</v>
      </c>
      <c r="N56" s="4">
        <v>4.9498738966269072E-2</v>
      </c>
      <c r="O56" s="4">
        <v>3.8504505727750396E-4</v>
      </c>
      <c r="P56" s="4">
        <v>5.5777557982656899E-3</v>
      </c>
      <c r="Q56" s="4">
        <v>3.8075953050976208E-3</v>
      </c>
      <c r="R56" s="4">
        <v>0</v>
      </c>
      <c r="S56" s="4">
        <v>1.7848818554450205E-3</v>
      </c>
      <c r="T56" s="4">
        <v>2.4749369483134536E-2</v>
      </c>
    </row>
    <row r="57" spans="1:20" ht="15.5" x14ac:dyDescent="0.35">
      <c r="A57" s="4" t="s">
        <v>265</v>
      </c>
      <c r="B57" s="4">
        <v>1</v>
      </c>
      <c r="C57" s="4" t="s">
        <v>142</v>
      </c>
      <c r="D57" s="4" t="s">
        <v>201</v>
      </c>
      <c r="E57" s="4" t="s">
        <v>260</v>
      </c>
      <c r="F57" s="4">
        <v>1.0996435408309059E-2</v>
      </c>
      <c r="G57" s="4">
        <v>9.5534127929287477E-2</v>
      </c>
      <c r="H57" s="4">
        <v>8.1500030796524764E-2</v>
      </c>
      <c r="I57" s="4">
        <v>7.2576473694839789E-3</v>
      </c>
      <c r="J57" s="4">
        <v>5.6365135478279607E-2</v>
      </c>
      <c r="K57" s="4">
        <v>3.9120014782331888E-2</v>
      </c>
      <c r="L57" s="4">
        <v>3.7387880388250797E-3</v>
      </c>
      <c r="M57" s="4">
        <v>3.9168992451007863E-2</v>
      </c>
      <c r="N57" s="4">
        <v>4.2380016014192876E-2</v>
      </c>
      <c r="O57" s="4">
        <v>3.2989306224927176E-4</v>
      </c>
      <c r="P57" s="4">
        <v>4.7767063964643738E-3</v>
      </c>
      <c r="Q57" s="4">
        <v>3.2600012318609907E-3</v>
      </c>
      <c r="R57" s="4">
        <v>0</v>
      </c>
      <c r="S57" s="4">
        <v>1.5285460468685997E-3</v>
      </c>
      <c r="T57" s="4">
        <v>2.1190008007096438E-2</v>
      </c>
    </row>
    <row r="58" spans="1:20" ht="15.5" x14ac:dyDescent="0.35">
      <c r="A58" s="4" t="s">
        <v>265</v>
      </c>
      <c r="B58" s="4">
        <v>1</v>
      </c>
      <c r="C58" s="4" t="s">
        <v>143</v>
      </c>
      <c r="D58" s="4" t="s">
        <v>202</v>
      </c>
      <c r="E58" s="4" t="s">
        <v>261</v>
      </c>
      <c r="F58" s="4">
        <v>9.4207794580332578E-3</v>
      </c>
      <c r="G58" s="4">
        <v>8.1817031889974495E-2</v>
      </c>
      <c r="H58" s="4">
        <v>6.9784843611960093E-2</v>
      </c>
      <c r="I58" s="4">
        <v>6.2177144423019503E-3</v>
      </c>
      <c r="J58" s="4">
        <v>4.8272048815084949E-2</v>
      </c>
      <c r="K58" s="4">
        <v>3.349672493374084E-2</v>
      </c>
      <c r="L58" s="4">
        <v>3.2030650157313075E-3</v>
      </c>
      <c r="M58" s="4">
        <v>3.3544983074889539E-2</v>
      </c>
      <c r="N58" s="4">
        <v>3.6288118678219253E-2</v>
      </c>
      <c r="O58" s="4">
        <v>2.8262338374099771E-4</v>
      </c>
      <c r="P58" s="4">
        <v>4.0908515944987249E-3</v>
      </c>
      <c r="Q58" s="4">
        <v>2.7913937444784039E-3</v>
      </c>
      <c r="R58" s="4">
        <v>0</v>
      </c>
      <c r="S58" s="4">
        <v>1.309072510239592E-3</v>
      </c>
      <c r="T58" s="4">
        <v>1.8144059339109626E-2</v>
      </c>
    </row>
    <row r="59" spans="1:20" ht="15.5" x14ac:dyDescent="0.35">
      <c r="A59" s="4" t="s">
        <v>265</v>
      </c>
      <c r="B59" s="4">
        <v>1</v>
      </c>
      <c r="C59" s="4" t="s">
        <v>144</v>
      </c>
      <c r="D59" s="4" t="s">
        <v>203</v>
      </c>
      <c r="E59" s="4" t="s">
        <v>262</v>
      </c>
      <c r="F59" s="4">
        <v>8.0704923158554723E-3</v>
      </c>
      <c r="G59" s="4">
        <v>7.0071382591818859E-2</v>
      </c>
      <c r="H59" s="4">
        <v>5.9757502570109526E-2</v>
      </c>
      <c r="I59" s="4">
        <v>5.3265249284646116E-3</v>
      </c>
      <c r="J59" s="4">
        <v>4.1342115729173123E-2</v>
      </c>
      <c r="K59" s="4">
        <v>2.8683601233652573E-2</v>
      </c>
      <c r="L59" s="4">
        <v>2.7439673873908602E-3</v>
      </c>
      <c r="M59" s="4">
        <v>2.8729266862645729E-2</v>
      </c>
      <c r="N59" s="4">
        <v>3.1073901336456954E-2</v>
      </c>
      <c r="O59" s="4">
        <v>2.4211476947566416E-4</v>
      </c>
      <c r="P59" s="4">
        <v>3.5035691295909432E-3</v>
      </c>
      <c r="Q59" s="4">
        <v>2.390300102804381E-3</v>
      </c>
      <c r="R59" s="4">
        <v>0</v>
      </c>
      <c r="S59" s="4">
        <v>1.1211421214691018E-3</v>
      </c>
      <c r="T59" s="4">
        <v>1.5536950668228477E-2</v>
      </c>
    </row>
    <row r="60" spans="1:20" ht="15.5" x14ac:dyDescent="0.35">
      <c r="A60" s="4" t="s">
        <v>265</v>
      </c>
      <c r="B60" s="4">
        <v>1</v>
      </c>
      <c r="C60" s="4" t="s">
        <v>145</v>
      </c>
      <c r="D60" s="4" t="s">
        <v>204</v>
      </c>
      <c r="E60" s="4" t="s">
        <v>263</v>
      </c>
      <c r="F60" s="4">
        <v>3.0943431584926299E-3</v>
      </c>
      <c r="G60" s="4">
        <v>2.6862156402507498E-2</v>
      </c>
      <c r="H60" s="4">
        <v>2.2906194573009214E-2</v>
      </c>
      <c r="I60" s="4">
        <v>2.042266484605136E-3</v>
      </c>
      <c r="J60" s="4">
        <v>1.5848672277479423E-2</v>
      </c>
      <c r="K60" s="4">
        <v>1.0994973395044422E-2</v>
      </c>
      <c r="L60" s="4">
        <v>1.0520766738874941E-3</v>
      </c>
      <c r="M60" s="4">
        <v>1.1013484125028073E-2</v>
      </c>
      <c r="N60" s="4">
        <v>1.1911221177964792E-2</v>
      </c>
      <c r="O60" s="4">
        <v>9.2830294754778897E-5</v>
      </c>
      <c r="P60" s="4">
        <v>1.343107820125375E-3</v>
      </c>
      <c r="Q60" s="4">
        <v>9.1624778292036854E-4</v>
      </c>
      <c r="R60" s="4">
        <v>0</v>
      </c>
      <c r="S60" s="4">
        <v>4.2979450244012E-4</v>
      </c>
      <c r="T60" s="4">
        <v>5.9556105889823959E-3</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24</v>
      </c>
      <c r="B2" s="4">
        <v>1</v>
      </c>
      <c r="C2" s="4" t="s">
        <v>87</v>
      </c>
      <c r="D2" s="4" t="s">
        <v>146</v>
      </c>
      <c r="E2" s="4" t="s">
        <v>205</v>
      </c>
      <c r="F2" s="4">
        <v>0.28762430938232747</v>
      </c>
      <c r="G2" s="4">
        <v>14.908638225796057</v>
      </c>
      <c r="H2" s="4">
        <v>11.000753470865995</v>
      </c>
      <c r="I2" s="4">
        <v>0.22434696131821544</v>
      </c>
      <c r="J2" s="4">
        <v>13.268688020958491</v>
      </c>
      <c r="K2" s="4">
        <v>6.7104596172282562</v>
      </c>
      <c r="L2" s="4">
        <v>6.3277348064112046E-2</v>
      </c>
      <c r="M2" s="4">
        <v>1.6399502048375663</v>
      </c>
      <c r="N2" s="4">
        <v>4.2902938536377375</v>
      </c>
      <c r="O2" s="4">
        <v>5.7524861876465496E-3</v>
      </c>
      <c r="P2" s="4">
        <v>0</v>
      </c>
      <c r="Q2" s="4">
        <v>0.44003013883463982</v>
      </c>
      <c r="R2" s="4">
        <v>0</v>
      </c>
      <c r="S2" s="4">
        <v>0.23853821161273692</v>
      </c>
      <c r="T2" s="4">
        <v>2.8601959024251586</v>
      </c>
    </row>
    <row r="3" spans="1:20" ht="15.5" x14ac:dyDescent="0.35">
      <c r="A3" s="4" t="s">
        <v>24</v>
      </c>
      <c r="B3" s="4">
        <v>1</v>
      </c>
      <c r="C3" s="4" t="s">
        <v>88</v>
      </c>
      <c r="D3" s="4" t="s">
        <v>147</v>
      </c>
      <c r="E3" s="4" t="s">
        <v>206</v>
      </c>
      <c r="F3" s="4">
        <v>0.28810388783153057</v>
      </c>
      <c r="G3" s="4">
        <v>14.97206482486418</v>
      </c>
      <c r="H3" s="4">
        <v>10.891538988934231</v>
      </c>
      <c r="I3" s="4">
        <v>0.22472103250859385</v>
      </c>
      <c r="J3" s="4">
        <v>13.32513769412912</v>
      </c>
      <c r="K3" s="4">
        <v>6.6438387832498806</v>
      </c>
      <c r="L3" s="4">
        <v>6.3382855322936721E-2</v>
      </c>
      <c r="M3" s="4">
        <v>1.6469271307350599</v>
      </c>
      <c r="N3" s="4">
        <v>4.2477002056843496</v>
      </c>
      <c r="O3" s="4">
        <v>5.7620777566306115E-3</v>
      </c>
      <c r="P3" s="4">
        <v>0</v>
      </c>
      <c r="Q3" s="4">
        <v>0.43566155955736924</v>
      </c>
      <c r="R3" s="4">
        <v>0</v>
      </c>
      <c r="S3" s="4">
        <v>0.23955303719782689</v>
      </c>
      <c r="T3" s="4">
        <v>2.8318001371229</v>
      </c>
    </row>
    <row r="4" spans="1:20" ht="15.5" x14ac:dyDescent="0.35">
      <c r="A4" s="4" t="s">
        <v>24</v>
      </c>
      <c r="B4" s="4">
        <v>1</v>
      </c>
      <c r="C4" s="4" t="s">
        <v>89</v>
      </c>
      <c r="D4" s="4" t="s">
        <v>148</v>
      </c>
      <c r="E4" s="4" t="s">
        <v>207</v>
      </c>
      <c r="F4" s="4">
        <v>0.29132061008902355</v>
      </c>
      <c r="G4" s="4">
        <v>15.192142042853916</v>
      </c>
      <c r="H4" s="4">
        <v>10.870134847266002</v>
      </c>
      <c r="I4" s="4">
        <v>0.22723007586943839</v>
      </c>
      <c r="J4" s="4">
        <v>13.521006418139986</v>
      </c>
      <c r="K4" s="4">
        <v>6.6307822568322612</v>
      </c>
      <c r="L4" s="4">
        <v>6.4090534219585174E-2</v>
      </c>
      <c r="M4" s="4">
        <v>1.6711356247139308</v>
      </c>
      <c r="N4" s="4">
        <v>4.2393525904337404</v>
      </c>
      <c r="O4" s="4">
        <v>5.8264122017804712E-3</v>
      </c>
      <c r="P4" s="4">
        <v>0</v>
      </c>
      <c r="Q4" s="4">
        <v>0.43480539389064005</v>
      </c>
      <c r="R4" s="4">
        <v>0</v>
      </c>
      <c r="S4" s="4">
        <v>0.24307427268566267</v>
      </c>
      <c r="T4" s="4">
        <v>2.8262350602891604</v>
      </c>
    </row>
    <row r="5" spans="1:20" ht="15.5" x14ac:dyDescent="0.35">
      <c r="A5" s="4" t="s">
        <v>24</v>
      </c>
      <c r="B5" s="4">
        <v>1</v>
      </c>
      <c r="C5" s="4" t="s">
        <v>90</v>
      </c>
      <c r="D5" s="4" t="s">
        <v>149</v>
      </c>
      <c r="E5" s="4" t="s">
        <v>208</v>
      </c>
      <c r="F5" s="4">
        <v>0.29744300645549987</v>
      </c>
      <c r="G5" s="4">
        <v>15.568085889113021</v>
      </c>
      <c r="H5" s="4">
        <v>10.943189839097514</v>
      </c>
      <c r="I5" s="4">
        <v>0.23200554503528992</v>
      </c>
      <c r="J5" s="4">
        <v>13.85559644131059</v>
      </c>
      <c r="K5" s="4">
        <v>6.6753458018494829</v>
      </c>
      <c r="L5" s="4">
        <v>6.5437461420209966E-2</v>
      </c>
      <c r="M5" s="4">
        <v>1.7124894478024324</v>
      </c>
      <c r="N5" s="4">
        <v>4.2678440372480297</v>
      </c>
      <c r="O5" s="4">
        <v>5.9488601291099973E-3</v>
      </c>
      <c r="P5" s="4">
        <v>0</v>
      </c>
      <c r="Q5" s="4">
        <v>0.43772759356390056</v>
      </c>
      <c r="R5" s="4">
        <v>0</v>
      </c>
      <c r="S5" s="4">
        <v>0.24908937422580835</v>
      </c>
      <c r="T5" s="4">
        <v>2.8452293581653536</v>
      </c>
    </row>
    <row r="6" spans="1:20" ht="15.5" x14ac:dyDescent="0.35">
      <c r="A6" s="4" t="s">
        <v>24</v>
      </c>
      <c r="B6" s="4">
        <v>1</v>
      </c>
      <c r="C6" s="4" t="s">
        <v>91</v>
      </c>
      <c r="D6" s="4" t="s">
        <v>150</v>
      </c>
      <c r="E6" s="4" t="s">
        <v>209</v>
      </c>
      <c r="F6" s="4">
        <v>0.309251565766065</v>
      </c>
      <c r="G6" s="4">
        <v>16.299332472267078</v>
      </c>
      <c r="H6" s="4">
        <v>11.231244275598401</v>
      </c>
      <c r="I6" s="4">
        <v>0.2412162212975307</v>
      </c>
      <c r="J6" s="4">
        <v>14.5064059003177</v>
      </c>
      <c r="K6" s="4">
        <v>6.8510590081150244</v>
      </c>
      <c r="L6" s="4">
        <v>6.8035344468534306E-2</v>
      </c>
      <c r="M6" s="4">
        <v>1.7929265719493785</v>
      </c>
      <c r="N6" s="4">
        <v>4.3801852674833759</v>
      </c>
      <c r="O6" s="4">
        <v>6.1850313153213E-3</v>
      </c>
      <c r="P6" s="4">
        <v>0</v>
      </c>
      <c r="Q6" s="4">
        <v>0.44924977102393604</v>
      </c>
      <c r="R6" s="4">
        <v>0</v>
      </c>
      <c r="S6" s="4">
        <v>0.26078931955627327</v>
      </c>
      <c r="T6" s="4">
        <v>2.9201235116555844</v>
      </c>
    </row>
    <row r="7" spans="1:20" ht="15.5" x14ac:dyDescent="0.35">
      <c r="A7" s="4" t="s">
        <v>24</v>
      </c>
      <c r="B7" s="4">
        <v>1</v>
      </c>
      <c r="C7" s="4" t="s">
        <v>92</v>
      </c>
      <c r="D7" s="4" t="s">
        <v>151</v>
      </c>
      <c r="E7" s="4" t="s">
        <v>210</v>
      </c>
      <c r="F7" s="4">
        <v>0.33649200926222839</v>
      </c>
      <c r="G7" s="4">
        <v>18.043650446573622</v>
      </c>
      <c r="H7" s="4">
        <v>12.126075749649328</v>
      </c>
      <c r="I7" s="4">
        <v>0.26246376722453812</v>
      </c>
      <c r="J7" s="4">
        <v>16.058848897450524</v>
      </c>
      <c r="K7" s="4">
        <v>7.3969062072860901</v>
      </c>
      <c r="L7" s="4">
        <v>7.4028242037690248E-2</v>
      </c>
      <c r="M7" s="4">
        <v>1.9848015491230984</v>
      </c>
      <c r="N7" s="4">
        <v>4.7291695423632376</v>
      </c>
      <c r="O7" s="4">
        <v>6.7298401852445679E-3</v>
      </c>
      <c r="P7" s="4">
        <v>0</v>
      </c>
      <c r="Q7" s="4">
        <v>0.4850430299859731</v>
      </c>
      <c r="R7" s="4">
        <v>0</v>
      </c>
      <c r="S7" s="4">
        <v>0.28869840714517797</v>
      </c>
      <c r="T7" s="4">
        <v>3.1527796949088254</v>
      </c>
    </row>
    <row r="8" spans="1:20" ht="15.5" x14ac:dyDescent="0.35">
      <c r="A8" s="4" t="s">
        <v>24</v>
      </c>
      <c r="B8" s="4">
        <v>1</v>
      </c>
      <c r="C8" s="4" t="s">
        <v>93</v>
      </c>
      <c r="D8" s="4" t="s">
        <v>152</v>
      </c>
      <c r="E8" s="4" t="s">
        <v>211</v>
      </c>
      <c r="F8" s="4">
        <v>0.38147976735493377</v>
      </c>
      <c r="G8" s="4">
        <v>20.808291150163804</v>
      </c>
      <c r="H8" s="4">
        <v>13.643221732309183</v>
      </c>
      <c r="I8" s="4">
        <v>0.29755421853684838</v>
      </c>
      <c r="J8" s="4">
        <v>18.519379123645784</v>
      </c>
      <c r="K8" s="4">
        <v>8.3223652567086006</v>
      </c>
      <c r="L8" s="4">
        <v>8.3925548818085435E-2</v>
      </c>
      <c r="M8" s="4">
        <v>2.2889120265180183</v>
      </c>
      <c r="N8" s="4">
        <v>5.3208564756005803</v>
      </c>
      <c r="O8" s="4">
        <v>7.6295953470986756E-3</v>
      </c>
      <c r="P8" s="4">
        <v>0</v>
      </c>
      <c r="Q8" s="4">
        <v>0.5457288692923673</v>
      </c>
      <c r="R8" s="4">
        <v>0</v>
      </c>
      <c r="S8" s="4">
        <v>0.33293265840262087</v>
      </c>
      <c r="T8" s="4">
        <v>3.5472376504003877</v>
      </c>
    </row>
    <row r="9" spans="1:20" ht="15.5" x14ac:dyDescent="0.35">
      <c r="A9" s="4" t="s">
        <v>24</v>
      </c>
      <c r="B9" s="4">
        <v>1</v>
      </c>
      <c r="C9" s="4" t="s">
        <v>94</v>
      </c>
      <c r="D9" s="4" t="s">
        <v>153</v>
      </c>
      <c r="E9" s="4" t="s">
        <v>212</v>
      </c>
      <c r="F9" s="4">
        <v>0.43529730239262898</v>
      </c>
      <c r="G9" s="4">
        <v>23.843786656847136</v>
      </c>
      <c r="H9" s="4">
        <v>15.387910207846957</v>
      </c>
      <c r="I9" s="4">
        <v>0.3395318958662506</v>
      </c>
      <c r="J9" s="4">
        <v>21.220970124593951</v>
      </c>
      <c r="K9" s="4">
        <v>9.3866252267866432</v>
      </c>
      <c r="L9" s="4">
        <v>9.5765406526378383E-2</v>
      </c>
      <c r="M9" s="4">
        <v>2.6228165322531849</v>
      </c>
      <c r="N9" s="4">
        <v>6.0012849810603131</v>
      </c>
      <c r="O9" s="4">
        <v>8.7059460478525804E-3</v>
      </c>
      <c r="P9" s="4">
        <v>0</v>
      </c>
      <c r="Q9" s="4">
        <v>0.61551640831387833</v>
      </c>
      <c r="R9" s="4">
        <v>0</v>
      </c>
      <c r="S9" s="4">
        <v>0.38150058650955421</v>
      </c>
      <c r="T9" s="4">
        <v>4.0008566540402093</v>
      </c>
    </row>
    <row r="10" spans="1:20" ht="15.5" x14ac:dyDescent="0.35">
      <c r="A10" s="4" t="s">
        <v>24</v>
      </c>
      <c r="B10" s="4">
        <v>1</v>
      </c>
      <c r="C10" s="4" t="s">
        <v>95</v>
      </c>
      <c r="D10" s="4" t="s">
        <v>154</v>
      </c>
      <c r="E10" s="4" t="s">
        <v>213</v>
      </c>
      <c r="F10" s="4">
        <v>0.49289679445427492</v>
      </c>
      <c r="G10" s="4">
        <v>26.852573867867786</v>
      </c>
      <c r="H10" s="4">
        <v>17.196183755705601</v>
      </c>
      <c r="I10" s="4">
        <v>0.38445949967433446</v>
      </c>
      <c r="J10" s="4">
        <v>23.89879074240233</v>
      </c>
      <c r="K10" s="4">
        <v>10.489672090980417</v>
      </c>
      <c r="L10" s="4">
        <v>0.10843729477994048</v>
      </c>
      <c r="M10" s="4">
        <v>2.9537831254654563</v>
      </c>
      <c r="N10" s="4">
        <v>6.7065116647251832</v>
      </c>
      <c r="O10" s="4">
        <v>9.8579358890854979E-3</v>
      </c>
      <c r="P10" s="4">
        <v>0</v>
      </c>
      <c r="Q10" s="4">
        <v>0.68784735022822407</v>
      </c>
      <c r="R10" s="4">
        <v>0</v>
      </c>
      <c r="S10" s="4">
        <v>0.42964118188588457</v>
      </c>
      <c r="T10" s="4">
        <v>4.4710077764834564</v>
      </c>
    </row>
    <row r="11" spans="1:20" ht="15.5" x14ac:dyDescent="0.35">
      <c r="A11" s="4" t="s">
        <v>24</v>
      </c>
      <c r="B11" s="4">
        <v>1</v>
      </c>
      <c r="C11" s="4" t="s">
        <v>96</v>
      </c>
      <c r="D11" s="4" t="s">
        <v>155</v>
      </c>
      <c r="E11" s="4" t="s">
        <v>214</v>
      </c>
      <c r="F11" s="4">
        <v>0.52591477751187365</v>
      </c>
      <c r="G11" s="4">
        <v>27.91532163685271</v>
      </c>
      <c r="H11" s="4">
        <v>18.126029799367451</v>
      </c>
      <c r="I11" s="4">
        <v>0.41021352645926146</v>
      </c>
      <c r="J11" s="4">
        <v>24.844636256798911</v>
      </c>
      <c r="K11" s="4">
        <v>11.056878177614145</v>
      </c>
      <c r="L11" s="4">
        <v>0.11570125105261221</v>
      </c>
      <c r="M11" s="4">
        <v>3.0706853800537979</v>
      </c>
      <c r="N11" s="4">
        <v>7.0691516217533055</v>
      </c>
      <c r="O11" s="4">
        <v>1.0518295550237474E-2</v>
      </c>
      <c r="P11" s="4">
        <v>0</v>
      </c>
      <c r="Q11" s="4">
        <v>0.72504119197469807</v>
      </c>
      <c r="R11" s="4">
        <v>0</v>
      </c>
      <c r="S11" s="4">
        <v>0.44664514618964335</v>
      </c>
      <c r="T11" s="4">
        <v>4.7127677478355379</v>
      </c>
    </row>
    <row r="12" spans="1:20" ht="15.5" x14ac:dyDescent="0.35">
      <c r="A12" s="4" t="s">
        <v>24</v>
      </c>
      <c r="B12" s="4">
        <v>1</v>
      </c>
      <c r="C12" s="4" t="s">
        <v>97</v>
      </c>
      <c r="D12" s="4" t="s">
        <v>156</v>
      </c>
      <c r="E12" s="4" t="s">
        <v>215</v>
      </c>
      <c r="F12" s="4">
        <v>0.51944428223661443</v>
      </c>
      <c r="G12" s="4">
        <v>26.432027916033086</v>
      </c>
      <c r="H12" s="4">
        <v>17.732836253089221</v>
      </c>
      <c r="I12" s="4">
        <v>0.40516654014455927</v>
      </c>
      <c r="J12" s="4">
        <v>23.524504845269448</v>
      </c>
      <c r="K12" s="4">
        <v>10.817030114384425</v>
      </c>
      <c r="L12" s="4">
        <v>0.11427774209205517</v>
      </c>
      <c r="M12" s="4">
        <v>2.9075230707636393</v>
      </c>
      <c r="N12" s="4">
        <v>6.915806138704796</v>
      </c>
      <c r="O12" s="4">
        <v>1.0388885644732289E-2</v>
      </c>
      <c r="P12" s="4">
        <v>0</v>
      </c>
      <c r="Q12" s="4">
        <v>0.70931345012356883</v>
      </c>
      <c r="R12" s="4">
        <v>0</v>
      </c>
      <c r="S12" s="4">
        <v>0.42291244665652938</v>
      </c>
      <c r="T12" s="4">
        <v>4.6105374258031979</v>
      </c>
    </row>
    <row r="13" spans="1:20" ht="15.5" x14ac:dyDescent="0.35">
      <c r="A13" s="4" t="s">
        <v>24</v>
      </c>
      <c r="B13" s="4">
        <v>1</v>
      </c>
      <c r="C13" s="4" t="s">
        <v>98</v>
      </c>
      <c r="D13" s="4" t="s">
        <v>157</v>
      </c>
      <c r="E13" s="4" t="s">
        <v>216</v>
      </c>
      <c r="F13" s="4">
        <v>0.49619272527781277</v>
      </c>
      <c r="G13" s="4">
        <v>24.415502740320886</v>
      </c>
      <c r="H13" s="4">
        <v>16.821440973157063</v>
      </c>
      <c r="I13" s="4">
        <v>0.38703032571669399</v>
      </c>
      <c r="J13" s="4">
        <v>21.729797438885587</v>
      </c>
      <c r="K13" s="4">
        <v>10.261078993625809</v>
      </c>
      <c r="L13" s="4">
        <v>0.10916239956111881</v>
      </c>
      <c r="M13" s="4">
        <v>2.6857053014352976</v>
      </c>
      <c r="N13" s="4">
        <v>6.5603619795312538</v>
      </c>
      <c r="O13" s="4">
        <v>9.9238545055562559E-3</v>
      </c>
      <c r="P13" s="4">
        <v>0</v>
      </c>
      <c r="Q13" s="4">
        <v>0.67285763892628259</v>
      </c>
      <c r="R13" s="4">
        <v>0</v>
      </c>
      <c r="S13" s="4">
        <v>0.39064804384513419</v>
      </c>
      <c r="T13" s="4">
        <v>4.373574653020837</v>
      </c>
    </row>
    <row r="14" spans="1:20" ht="15.5" x14ac:dyDescent="0.35">
      <c r="A14" s="4" t="s">
        <v>24</v>
      </c>
      <c r="B14" s="4">
        <v>1</v>
      </c>
      <c r="C14" s="4" t="s">
        <v>99</v>
      </c>
      <c r="D14" s="4" t="s">
        <v>158</v>
      </c>
      <c r="E14" s="4" t="s">
        <v>217</v>
      </c>
      <c r="F14" s="4">
        <v>0.4701372560041705</v>
      </c>
      <c r="G14" s="4">
        <v>22.696937693815975</v>
      </c>
      <c r="H14" s="4">
        <v>15.844066453237518</v>
      </c>
      <c r="I14" s="4">
        <v>0.36670705968325301</v>
      </c>
      <c r="J14" s="4">
        <v>20.200274547496218</v>
      </c>
      <c r="K14" s="4">
        <v>9.664880536474886</v>
      </c>
      <c r="L14" s="4">
        <v>0.10343019632091752</v>
      </c>
      <c r="M14" s="4">
        <v>2.4966631463197575</v>
      </c>
      <c r="N14" s="4">
        <v>6.1791859167626315</v>
      </c>
      <c r="O14" s="4">
        <v>9.4027451200834108E-3</v>
      </c>
      <c r="P14" s="4">
        <v>0</v>
      </c>
      <c r="Q14" s="4">
        <v>0.63376265812950072</v>
      </c>
      <c r="R14" s="4">
        <v>0</v>
      </c>
      <c r="S14" s="4">
        <v>0.36315100310105564</v>
      </c>
      <c r="T14" s="4">
        <v>4.1194572778417546</v>
      </c>
    </row>
    <row r="15" spans="1:20" ht="15.5" x14ac:dyDescent="0.35">
      <c r="A15" s="4" t="s">
        <v>24</v>
      </c>
      <c r="B15" s="4">
        <v>1</v>
      </c>
      <c r="C15" s="4" t="s">
        <v>100</v>
      </c>
      <c r="D15" s="4" t="s">
        <v>159</v>
      </c>
      <c r="E15" s="4" t="s">
        <v>218</v>
      </c>
      <c r="F15" s="4">
        <v>0.44178769512597732</v>
      </c>
      <c r="G15" s="4">
        <v>21.055929060254314</v>
      </c>
      <c r="H15" s="4">
        <v>14.796193530799609</v>
      </c>
      <c r="I15" s="4">
        <v>0.34459440219826232</v>
      </c>
      <c r="J15" s="4">
        <v>18.739776863626339</v>
      </c>
      <c r="K15" s="4">
        <v>9.025678053787761</v>
      </c>
      <c r="L15" s="4">
        <v>9.7193292927715016E-2</v>
      </c>
      <c r="M15" s="4">
        <v>2.3161521966279746</v>
      </c>
      <c r="N15" s="4">
        <v>5.7705154770118474</v>
      </c>
      <c r="O15" s="4">
        <v>8.835753902519547E-3</v>
      </c>
      <c r="P15" s="4">
        <v>0</v>
      </c>
      <c r="Q15" s="4">
        <v>0.59184774123198436</v>
      </c>
      <c r="R15" s="4">
        <v>0</v>
      </c>
      <c r="S15" s="4">
        <v>0.33689486496406906</v>
      </c>
      <c r="T15" s="4">
        <v>3.8470103180078987</v>
      </c>
    </row>
    <row r="16" spans="1:20" ht="15.5" x14ac:dyDescent="0.35">
      <c r="A16" s="4" t="s">
        <v>24</v>
      </c>
      <c r="B16" s="4">
        <v>1</v>
      </c>
      <c r="C16" s="4" t="s">
        <v>101</v>
      </c>
      <c r="D16" s="4" t="s">
        <v>160</v>
      </c>
      <c r="E16" s="4" t="s">
        <v>219</v>
      </c>
      <c r="F16" s="4">
        <v>0.41261824044506235</v>
      </c>
      <c r="G16" s="4">
        <v>19.475683754223791</v>
      </c>
      <c r="H16" s="4">
        <v>13.725326982207507</v>
      </c>
      <c r="I16" s="4">
        <v>0.32184222754714864</v>
      </c>
      <c r="J16" s="4">
        <v>17.333358541259173</v>
      </c>
      <c r="K16" s="4">
        <v>8.3724494591465799</v>
      </c>
      <c r="L16" s="4">
        <v>9.0776012897913719E-2</v>
      </c>
      <c r="M16" s="4">
        <v>2.1423252129646171</v>
      </c>
      <c r="N16" s="4">
        <v>5.3528775230609273</v>
      </c>
      <c r="O16" s="4">
        <v>8.2523648089012462E-3</v>
      </c>
      <c r="P16" s="4">
        <v>0</v>
      </c>
      <c r="Q16" s="4">
        <v>0.54901307928830034</v>
      </c>
      <c r="R16" s="4">
        <v>0</v>
      </c>
      <c r="S16" s="4">
        <v>0.31161094006758067</v>
      </c>
      <c r="T16" s="4">
        <v>3.568585015373952</v>
      </c>
    </row>
    <row r="17" spans="1:20" ht="15.5" x14ac:dyDescent="0.35">
      <c r="A17" s="4" t="s">
        <v>24</v>
      </c>
      <c r="B17" s="4">
        <v>1</v>
      </c>
      <c r="C17" s="4" t="s">
        <v>102</v>
      </c>
      <c r="D17" s="4" t="s">
        <v>161</v>
      </c>
      <c r="E17" s="4" t="s">
        <v>220</v>
      </c>
      <c r="F17" s="4">
        <v>0.38352579053551039</v>
      </c>
      <c r="G17" s="4">
        <v>17.959933298919516</v>
      </c>
      <c r="H17" s="4">
        <v>12.665215422414247</v>
      </c>
      <c r="I17" s="4">
        <v>0.29915011661769814</v>
      </c>
      <c r="J17" s="4">
        <v>15.98434063603837</v>
      </c>
      <c r="K17" s="4">
        <v>7.7257814076726907</v>
      </c>
      <c r="L17" s="4">
        <v>8.4375673917812283E-2</v>
      </c>
      <c r="M17" s="4">
        <v>1.9755926628811469</v>
      </c>
      <c r="N17" s="4">
        <v>4.9394340147415559</v>
      </c>
      <c r="O17" s="4">
        <v>7.6705158107102083E-3</v>
      </c>
      <c r="P17" s="4">
        <v>0</v>
      </c>
      <c r="Q17" s="4">
        <v>0.50660861689656989</v>
      </c>
      <c r="R17" s="4">
        <v>0</v>
      </c>
      <c r="S17" s="4">
        <v>0.28735893278271224</v>
      </c>
      <c r="T17" s="4">
        <v>3.2929560098277046</v>
      </c>
    </row>
    <row r="18" spans="1:20" ht="15.5" x14ac:dyDescent="0.35">
      <c r="A18" s="4" t="s">
        <v>24</v>
      </c>
      <c r="B18" s="4">
        <v>1</v>
      </c>
      <c r="C18" s="4" t="s">
        <v>103</v>
      </c>
      <c r="D18" s="4" t="s">
        <v>162</v>
      </c>
      <c r="E18" s="4" t="s">
        <v>221</v>
      </c>
      <c r="F18" s="4">
        <v>0.35504955672791799</v>
      </c>
      <c r="G18" s="4">
        <v>16.514184158349821</v>
      </c>
      <c r="H18" s="4">
        <v>11.637520174228563</v>
      </c>
      <c r="I18" s="4">
        <v>0.27693865424777603</v>
      </c>
      <c r="J18" s="4">
        <v>14.69762390093134</v>
      </c>
      <c r="K18" s="4">
        <v>7.0988873062794227</v>
      </c>
      <c r="L18" s="4">
        <v>7.8110902480141964E-2</v>
      </c>
      <c r="M18" s="4">
        <v>1.8165602574184803</v>
      </c>
      <c r="N18" s="4">
        <v>4.538632867949139</v>
      </c>
      <c r="O18" s="4">
        <v>7.1009911345583602E-3</v>
      </c>
      <c r="P18" s="4">
        <v>0</v>
      </c>
      <c r="Q18" s="4">
        <v>0.46550080696914253</v>
      </c>
      <c r="R18" s="4">
        <v>0</v>
      </c>
      <c r="S18" s="4">
        <v>0.26422694653359713</v>
      </c>
      <c r="T18" s="4">
        <v>3.0257552452994263</v>
      </c>
    </row>
    <row r="19" spans="1:20" ht="15.5" x14ac:dyDescent="0.35">
      <c r="A19" s="4" t="s">
        <v>24</v>
      </c>
      <c r="B19" s="4">
        <v>1</v>
      </c>
      <c r="C19" s="4" t="s">
        <v>104</v>
      </c>
      <c r="D19" s="4" t="s">
        <v>163</v>
      </c>
      <c r="E19" s="4" t="s">
        <v>222</v>
      </c>
      <c r="F19" s="4">
        <v>0.32753160981591445</v>
      </c>
      <c r="G19" s="4">
        <v>15.14328746681915</v>
      </c>
      <c r="H19" s="4">
        <v>10.655760501224755</v>
      </c>
      <c r="I19" s="4">
        <v>0.25547465565641325</v>
      </c>
      <c r="J19" s="4">
        <v>13.477525845469044</v>
      </c>
      <c r="K19" s="4">
        <v>6.5000139057471005</v>
      </c>
      <c r="L19" s="4">
        <v>7.2056954159501183E-2</v>
      </c>
      <c r="M19" s="4">
        <v>1.6657616213501065</v>
      </c>
      <c r="N19" s="4">
        <v>4.1557465954776536</v>
      </c>
      <c r="O19" s="4">
        <v>6.5506321963182887E-3</v>
      </c>
      <c r="P19" s="4">
        <v>0</v>
      </c>
      <c r="Q19" s="4">
        <v>0.4262304200489902</v>
      </c>
      <c r="R19" s="4">
        <v>0</v>
      </c>
      <c r="S19" s="4">
        <v>0.24229259946910639</v>
      </c>
      <c r="T19" s="4">
        <v>2.7704977303184362</v>
      </c>
    </row>
    <row r="20" spans="1:20" ht="15.5" x14ac:dyDescent="0.35">
      <c r="A20" s="4" t="s">
        <v>24</v>
      </c>
      <c r="B20" s="4">
        <v>1</v>
      </c>
      <c r="C20" s="4" t="s">
        <v>105</v>
      </c>
      <c r="D20" s="4" t="s">
        <v>164</v>
      </c>
      <c r="E20" s="4" t="s">
        <v>223</v>
      </c>
      <c r="F20" s="4">
        <v>0.30119611443998306</v>
      </c>
      <c r="G20" s="4">
        <v>13.850792669754878</v>
      </c>
      <c r="H20" s="4">
        <v>9.7279628555703415</v>
      </c>
      <c r="I20" s="4">
        <v>0.2349329692631868</v>
      </c>
      <c r="J20" s="4">
        <v>12.327205476081842</v>
      </c>
      <c r="K20" s="4">
        <v>5.9340573418979083</v>
      </c>
      <c r="L20" s="4">
        <v>6.6263145176796281E-2</v>
      </c>
      <c r="M20" s="4">
        <v>1.5235871936730365</v>
      </c>
      <c r="N20" s="4">
        <v>3.7939055136724327</v>
      </c>
      <c r="O20" s="4">
        <v>6.0239222887996614E-3</v>
      </c>
      <c r="P20" s="4">
        <v>0</v>
      </c>
      <c r="Q20" s="4">
        <v>0.38911851422281368</v>
      </c>
      <c r="R20" s="4">
        <v>0</v>
      </c>
      <c r="S20" s="4">
        <v>0.22161268271607804</v>
      </c>
      <c r="T20" s="4">
        <v>2.5292703424482887</v>
      </c>
    </row>
    <row r="21" spans="1:20" ht="15.5" x14ac:dyDescent="0.35">
      <c r="A21" s="4" t="s">
        <v>24</v>
      </c>
      <c r="B21" s="4">
        <v>1</v>
      </c>
      <c r="C21" s="4" t="s">
        <v>106</v>
      </c>
      <c r="D21" s="4" t="s">
        <v>165</v>
      </c>
      <c r="E21" s="4" t="s">
        <v>224</v>
      </c>
      <c r="F21" s="4">
        <v>0.27618961039863532</v>
      </c>
      <c r="G21" s="4">
        <v>12.638771041086477</v>
      </c>
      <c r="H21" s="4">
        <v>8.8584054361947189</v>
      </c>
      <c r="I21" s="4">
        <v>0.21542789611093555</v>
      </c>
      <c r="J21" s="4">
        <v>11.248506226566965</v>
      </c>
      <c r="K21" s="4">
        <v>5.4036273160787784</v>
      </c>
      <c r="L21" s="4">
        <v>6.0761714287699768E-2</v>
      </c>
      <c r="M21" s="4">
        <v>1.3902648145195124</v>
      </c>
      <c r="N21" s="4">
        <v>3.45477812011594</v>
      </c>
      <c r="O21" s="4">
        <v>5.5237922079727064E-3</v>
      </c>
      <c r="P21" s="4">
        <v>0</v>
      </c>
      <c r="Q21" s="4">
        <v>0.35433621744778876</v>
      </c>
      <c r="R21" s="4">
        <v>0</v>
      </c>
      <c r="S21" s="4">
        <v>0.20222033665738362</v>
      </c>
      <c r="T21" s="4">
        <v>2.3031854134106271</v>
      </c>
    </row>
    <row r="22" spans="1:20" ht="15.5" x14ac:dyDescent="0.35">
      <c r="A22" s="4" t="s">
        <v>24</v>
      </c>
      <c r="B22" s="4">
        <v>1</v>
      </c>
      <c r="C22" s="4" t="s">
        <v>107</v>
      </c>
      <c r="D22" s="4" t="s">
        <v>166</v>
      </c>
      <c r="E22" s="4" t="s">
        <v>225</v>
      </c>
      <c r="F22" s="4">
        <v>0.25260298058726238</v>
      </c>
      <c r="G22" s="4">
        <v>11.507862598198138</v>
      </c>
      <c r="H22" s="4">
        <v>8.0487863943966076</v>
      </c>
      <c r="I22" s="4">
        <v>0.19703032485806465</v>
      </c>
      <c r="J22" s="4">
        <v>10.241997712396342</v>
      </c>
      <c r="K22" s="4">
        <v>4.9097597005819305</v>
      </c>
      <c r="L22" s="4">
        <v>5.5572655729197722E-2</v>
      </c>
      <c r="M22" s="4">
        <v>1.2658648858017951</v>
      </c>
      <c r="N22" s="4">
        <v>3.1390266938146767</v>
      </c>
      <c r="O22" s="4">
        <v>5.0520596117452476E-3</v>
      </c>
      <c r="P22" s="4">
        <v>0</v>
      </c>
      <c r="Q22" s="4">
        <v>0.32195145577586431</v>
      </c>
      <c r="R22" s="4">
        <v>0</v>
      </c>
      <c r="S22" s="4">
        <v>0.1841258015711702</v>
      </c>
      <c r="T22" s="4">
        <v>2.0926844625431182</v>
      </c>
    </row>
    <row r="23" spans="1:20" ht="15.5" x14ac:dyDescent="0.35">
      <c r="A23" s="4" t="s">
        <v>24</v>
      </c>
      <c r="B23" s="4">
        <v>1</v>
      </c>
      <c r="C23" s="4" t="s">
        <v>108</v>
      </c>
      <c r="D23" s="4" t="s">
        <v>167</v>
      </c>
      <c r="E23" s="4" t="s">
        <v>226</v>
      </c>
      <c r="F23" s="4">
        <v>0.23048473160365551</v>
      </c>
      <c r="G23" s="4">
        <v>10.4574331621293</v>
      </c>
      <c r="H23" s="4">
        <v>7.2990215124161999</v>
      </c>
      <c r="I23" s="4">
        <v>0.17977809065085132</v>
      </c>
      <c r="J23" s="4">
        <v>9.3071155142950772</v>
      </c>
      <c r="K23" s="4">
        <v>4.452403122573882</v>
      </c>
      <c r="L23" s="4">
        <v>5.0706640952804215E-2</v>
      </c>
      <c r="M23" s="4">
        <v>1.150317647834223</v>
      </c>
      <c r="N23" s="4">
        <v>2.8466183898423179</v>
      </c>
      <c r="O23" s="4">
        <v>4.6096946320731101E-3</v>
      </c>
      <c r="P23" s="4">
        <v>0</v>
      </c>
      <c r="Q23" s="4">
        <v>0.29196086049664799</v>
      </c>
      <c r="R23" s="4">
        <v>0</v>
      </c>
      <c r="S23" s="4">
        <v>0.1673189305940688</v>
      </c>
      <c r="T23" s="4">
        <v>1.8977455932282121</v>
      </c>
    </row>
    <row r="24" spans="1:20" ht="15.5" x14ac:dyDescent="0.35">
      <c r="A24" s="4" t="s">
        <v>24</v>
      </c>
      <c r="B24" s="4">
        <v>1</v>
      </c>
      <c r="C24" s="4" t="s">
        <v>109</v>
      </c>
      <c r="D24" s="4" t="s">
        <v>168</v>
      </c>
      <c r="E24" s="4" t="s">
        <v>227</v>
      </c>
      <c r="F24" s="4">
        <v>0.21008720799146283</v>
      </c>
      <c r="G24" s="4">
        <v>9.5027327824736396</v>
      </c>
      <c r="H24" s="4">
        <v>6.6156787332776457</v>
      </c>
      <c r="I24" s="4">
        <v>0.16386802223334102</v>
      </c>
      <c r="J24" s="4">
        <v>8.4574321764015394</v>
      </c>
      <c r="K24" s="4">
        <v>4.0355640272993636</v>
      </c>
      <c r="L24" s="4">
        <v>4.6219185758121825E-2</v>
      </c>
      <c r="M24" s="4">
        <v>1.0453006060721004</v>
      </c>
      <c r="N24" s="4">
        <v>2.5801147059782816</v>
      </c>
      <c r="O24" s="4">
        <v>4.2017441598292569E-3</v>
      </c>
      <c r="P24" s="4">
        <v>0</v>
      </c>
      <c r="Q24" s="4">
        <v>0.26462714933110582</v>
      </c>
      <c r="R24" s="4">
        <v>0</v>
      </c>
      <c r="S24" s="4">
        <v>0.15204372451957823</v>
      </c>
      <c r="T24" s="4">
        <v>1.7200764706521878</v>
      </c>
    </row>
    <row r="25" spans="1:20" ht="15.5" x14ac:dyDescent="0.35">
      <c r="A25" s="4" t="s">
        <v>24</v>
      </c>
      <c r="B25" s="4">
        <v>1</v>
      </c>
      <c r="C25" s="4" t="s">
        <v>110</v>
      </c>
      <c r="D25" s="4" t="s">
        <v>169</v>
      </c>
      <c r="E25" s="4" t="s">
        <v>228</v>
      </c>
      <c r="F25" s="4">
        <v>0.19842566911819487</v>
      </c>
      <c r="G25" s="4">
        <v>9.1226754759952691</v>
      </c>
      <c r="H25" s="4">
        <v>6.2256826406614492</v>
      </c>
      <c r="I25" s="4">
        <v>0.154772021912192</v>
      </c>
      <c r="J25" s="4">
        <v>8.1191811736357895</v>
      </c>
      <c r="K25" s="4">
        <v>3.7976664108034841</v>
      </c>
      <c r="L25" s="4">
        <v>4.3653647206002871E-2</v>
      </c>
      <c r="M25" s="4">
        <v>1.0034943023594796</v>
      </c>
      <c r="N25" s="4">
        <v>2.4280162298579651</v>
      </c>
      <c r="O25" s="4">
        <v>3.9685133823638974E-3</v>
      </c>
      <c r="P25" s="4">
        <v>0</v>
      </c>
      <c r="Q25" s="4">
        <v>0.24902730562645797</v>
      </c>
      <c r="R25" s="4">
        <v>0</v>
      </c>
      <c r="S25" s="4">
        <v>0.14596280761592431</v>
      </c>
      <c r="T25" s="4">
        <v>1.6186774865719769</v>
      </c>
    </row>
    <row r="26" spans="1:20" ht="15.5" x14ac:dyDescent="0.35">
      <c r="A26" s="4" t="s">
        <v>24</v>
      </c>
      <c r="B26" s="4">
        <v>1</v>
      </c>
      <c r="C26" s="4" t="s">
        <v>111</v>
      </c>
      <c r="D26" s="4" t="s">
        <v>170</v>
      </c>
      <c r="E26" s="4" t="s">
        <v>229</v>
      </c>
      <c r="F26" s="4">
        <v>0.20075892367860843</v>
      </c>
      <c r="G26" s="4">
        <v>9.5747969642981339</v>
      </c>
      <c r="H26" s="4">
        <v>6.2756713994914994</v>
      </c>
      <c r="I26" s="4">
        <v>0.15659196046931459</v>
      </c>
      <c r="J26" s="4">
        <v>8.521569298225339</v>
      </c>
      <c r="K26" s="4">
        <v>3.8281595536898148</v>
      </c>
      <c r="L26" s="4">
        <v>4.4166963209293857E-2</v>
      </c>
      <c r="M26" s="4">
        <v>1.0532276660727948</v>
      </c>
      <c r="N26" s="4">
        <v>2.4475118458016847</v>
      </c>
      <c r="O26" s="4">
        <v>4.0151784735721688E-3</v>
      </c>
      <c r="P26" s="4">
        <v>0</v>
      </c>
      <c r="Q26" s="4">
        <v>0.25102685597965996</v>
      </c>
      <c r="R26" s="4">
        <v>0</v>
      </c>
      <c r="S26" s="4">
        <v>0.15319675142877015</v>
      </c>
      <c r="T26" s="4">
        <v>1.6316745638677899</v>
      </c>
    </row>
    <row r="27" spans="1:20" ht="15.5" x14ac:dyDescent="0.35">
      <c r="A27" s="4" t="s">
        <v>24</v>
      </c>
      <c r="B27" s="4">
        <v>1</v>
      </c>
      <c r="C27" s="4" t="s">
        <v>112</v>
      </c>
      <c r="D27" s="4" t="s">
        <v>171</v>
      </c>
      <c r="E27" s="4" t="s">
        <v>230</v>
      </c>
      <c r="F27" s="4">
        <v>0.21175807198806337</v>
      </c>
      <c r="G27" s="4">
        <v>10.384248072315719</v>
      </c>
      <c r="H27" s="4">
        <v>6.5664864506292231</v>
      </c>
      <c r="I27" s="4">
        <v>0.16517129615068943</v>
      </c>
      <c r="J27" s="4">
        <v>9.2419807843609902</v>
      </c>
      <c r="K27" s="4">
        <v>4.0055567348838261</v>
      </c>
      <c r="L27" s="4">
        <v>4.6586775837373945E-2</v>
      </c>
      <c r="M27" s="4">
        <v>1.1422672879547291</v>
      </c>
      <c r="N27" s="4">
        <v>2.5609297157453965</v>
      </c>
      <c r="O27" s="4">
        <v>4.2351614397612676E-3</v>
      </c>
      <c r="P27" s="4">
        <v>0</v>
      </c>
      <c r="Q27" s="4">
        <v>0.26265945802516893</v>
      </c>
      <c r="R27" s="4">
        <v>0</v>
      </c>
      <c r="S27" s="4">
        <v>0.16614796915705152</v>
      </c>
      <c r="T27" s="4">
        <v>1.707286477163598</v>
      </c>
    </row>
    <row r="28" spans="1:20" ht="15.5" x14ac:dyDescent="0.35">
      <c r="A28" s="4" t="s">
        <v>24</v>
      </c>
      <c r="B28" s="4">
        <v>1</v>
      </c>
      <c r="C28" s="4" t="s">
        <v>113</v>
      </c>
      <c r="D28" s="4" t="s">
        <v>172</v>
      </c>
      <c r="E28" s="4" t="s">
        <v>231</v>
      </c>
      <c r="F28" s="4">
        <v>0.2244288021219325</v>
      </c>
      <c r="G28" s="4">
        <v>11.107146444763991</v>
      </c>
      <c r="H28" s="4">
        <v>6.8836066964629179</v>
      </c>
      <c r="I28" s="4">
        <v>0.17505446565510735</v>
      </c>
      <c r="J28" s="4">
        <v>9.8853603358399518</v>
      </c>
      <c r="K28" s="4">
        <v>4.1990000848423801</v>
      </c>
      <c r="L28" s="4">
        <v>4.9374336466825153E-2</v>
      </c>
      <c r="M28" s="4">
        <v>1.2217861089240389</v>
      </c>
      <c r="N28" s="4">
        <v>2.6846066116205378</v>
      </c>
      <c r="O28" s="4">
        <v>4.48857604243865E-3</v>
      </c>
      <c r="P28" s="4">
        <v>0</v>
      </c>
      <c r="Q28" s="4">
        <v>0.27534426785851673</v>
      </c>
      <c r="R28" s="4">
        <v>0</v>
      </c>
      <c r="S28" s="4">
        <v>0.17771434311622386</v>
      </c>
      <c r="T28" s="4">
        <v>1.7897377410803588</v>
      </c>
    </row>
    <row r="29" spans="1:20" ht="15.5" x14ac:dyDescent="0.35">
      <c r="A29" s="4" t="s">
        <v>24</v>
      </c>
      <c r="B29" s="4">
        <v>1</v>
      </c>
      <c r="C29" s="4" t="s">
        <v>114</v>
      </c>
      <c r="D29" s="4" t="s">
        <v>173</v>
      </c>
      <c r="E29" s="4" t="s">
        <v>232</v>
      </c>
      <c r="F29" s="4">
        <v>0.23846367725818773</v>
      </c>
      <c r="G29" s="4">
        <v>11.820911916414834</v>
      </c>
      <c r="H29" s="4">
        <v>7.2373836502181232</v>
      </c>
      <c r="I29" s="4">
        <v>0.18600166826138645</v>
      </c>
      <c r="J29" s="4">
        <v>10.520611605609202</v>
      </c>
      <c r="K29" s="4">
        <v>4.414804026633055</v>
      </c>
      <c r="L29" s="4">
        <v>5.2462008996801299E-2</v>
      </c>
      <c r="M29" s="4">
        <v>1.3003003108056317</v>
      </c>
      <c r="N29" s="4">
        <v>2.8225796235850678</v>
      </c>
      <c r="O29" s="4">
        <v>4.7692735451637545E-3</v>
      </c>
      <c r="P29" s="4">
        <v>0</v>
      </c>
      <c r="Q29" s="4">
        <v>0.28949534600872495</v>
      </c>
      <c r="R29" s="4">
        <v>0</v>
      </c>
      <c r="S29" s="4">
        <v>0.18913459066263735</v>
      </c>
      <c r="T29" s="4">
        <v>1.8817197490567121</v>
      </c>
    </row>
    <row r="30" spans="1:20" ht="15.5" x14ac:dyDescent="0.35">
      <c r="A30" s="4" t="s">
        <v>24</v>
      </c>
      <c r="B30" s="4">
        <v>1</v>
      </c>
      <c r="C30" s="4" t="s">
        <v>115</v>
      </c>
      <c r="D30" s="4" t="s">
        <v>174</v>
      </c>
      <c r="E30" s="4" t="s">
        <v>233</v>
      </c>
      <c r="F30" s="4">
        <v>0.251958049653978</v>
      </c>
      <c r="G30" s="4">
        <v>12.442718203858064</v>
      </c>
      <c r="H30" s="4">
        <v>7.5754509543148671</v>
      </c>
      <c r="I30" s="4">
        <v>0.19652727873010284</v>
      </c>
      <c r="J30" s="4">
        <v>11.074019201433677</v>
      </c>
      <c r="K30" s="4">
        <v>4.6210250821320686</v>
      </c>
      <c r="L30" s="4">
        <v>5.5430770923875161E-2</v>
      </c>
      <c r="M30" s="4">
        <v>1.368699002424387</v>
      </c>
      <c r="N30" s="4">
        <v>2.9544258721827981</v>
      </c>
      <c r="O30" s="4">
        <v>5.0391609930795604E-3</v>
      </c>
      <c r="P30" s="4">
        <v>0</v>
      </c>
      <c r="Q30" s="4">
        <v>0.30301803817259471</v>
      </c>
      <c r="R30" s="4">
        <v>0</v>
      </c>
      <c r="S30" s="4">
        <v>0.19908349126172903</v>
      </c>
      <c r="T30" s="4">
        <v>1.9696172481218654</v>
      </c>
    </row>
    <row r="31" spans="1:20" ht="15.5" x14ac:dyDescent="0.35">
      <c r="A31" s="4" t="s">
        <v>24</v>
      </c>
      <c r="B31" s="4">
        <v>1</v>
      </c>
      <c r="C31" s="4" t="s">
        <v>116</v>
      </c>
      <c r="D31" s="4" t="s">
        <v>175</v>
      </c>
      <c r="E31" s="4" t="s">
        <v>234</v>
      </c>
      <c r="F31" s="4">
        <v>0.25232476841012064</v>
      </c>
      <c r="G31" s="4">
        <v>12.171342825411115</v>
      </c>
      <c r="H31" s="4">
        <v>7.5216656401983144</v>
      </c>
      <c r="I31" s="4">
        <v>0.1968133193598941</v>
      </c>
      <c r="J31" s="4">
        <v>10.832495114615892</v>
      </c>
      <c r="K31" s="4">
        <v>4.5882160405209715</v>
      </c>
      <c r="L31" s="4">
        <v>5.5511449050226543E-2</v>
      </c>
      <c r="M31" s="4">
        <v>1.3388477107952226</v>
      </c>
      <c r="N31" s="4">
        <v>2.9334495996773424</v>
      </c>
      <c r="O31" s="4">
        <v>5.0464953682024128E-3</v>
      </c>
      <c r="P31" s="4">
        <v>0</v>
      </c>
      <c r="Q31" s="4">
        <v>0.30086662560793259</v>
      </c>
      <c r="R31" s="4">
        <v>0</v>
      </c>
      <c r="S31" s="4">
        <v>0.19474148520657783</v>
      </c>
      <c r="T31" s="4">
        <v>1.9556330664515618</v>
      </c>
    </row>
    <row r="32" spans="1:20" ht="15.5" x14ac:dyDescent="0.35">
      <c r="A32" s="4" t="s">
        <v>24</v>
      </c>
      <c r="B32" s="4">
        <v>1</v>
      </c>
      <c r="C32" s="4" t="s">
        <v>117</v>
      </c>
      <c r="D32" s="4" t="s">
        <v>176</v>
      </c>
      <c r="E32" s="4" t="s">
        <v>235</v>
      </c>
      <c r="F32" s="4">
        <v>0.23546652406348489</v>
      </c>
      <c r="G32" s="4">
        <v>10.908795636420979</v>
      </c>
      <c r="H32" s="4">
        <v>6.9712349460102514</v>
      </c>
      <c r="I32" s="4">
        <v>0.18366388876951822</v>
      </c>
      <c r="J32" s="4">
        <v>9.7088281164146721</v>
      </c>
      <c r="K32" s="4">
        <v>4.2524533170662533</v>
      </c>
      <c r="L32" s="4">
        <v>5.1802635293966677E-2</v>
      </c>
      <c r="M32" s="4">
        <v>1.1999675200063078</v>
      </c>
      <c r="N32" s="4">
        <v>2.7187816289439977</v>
      </c>
      <c r="O32" s="4">
        <v>4.709330481269698E-3</v>
      </c>
      <c r="P32" s="4">
        <v>0</v>
      </c>
      <c r="Q32" s="4">
        <v>0.27884939784041007</v>
      </c>
      <c r="R32" s="4">
        <v>0</v>
      </c>
      <c r="S32" s="4">
        <v>0.17454073018273566</v>
      </c>
      <c r="T32" s="4">
        <v>1.8125210859626655</v>
      </c>
    </row>
    <row r="33" spans="1:20" ht="15.5" x14ac:dyDescent="0.35">
      <c r="A33" s="4" t="s">
        <v>24</v>
      </c>
      <c r="B33" s="4">
        <v>1</v>
      </c>
      <c r="C33" s="4" t="s">
        <v>118</v>
      </c>
      <c r="D33" s="4" t="s">
        <v>177</v>
      </c>
      <c r="E33" s="4" t="s">
        <v>236</v>
      </c>
      <c r="F33" s="4">
        <v>0.21323560925985055</v>
      </c>
      <c r="G33" s="4">
        <v>9.5682747783111388</v>
      </c>
      <c r="H33" s="4">
        <v>6.2893261975064538</v>
      </c>
      <c r="I33" s="4">
        <v>0.16632377522268343</v>
      </c>
      <c r="J33" s="4">
        <v>8.515764552696913</v>
      </c>
      <c r="K33" s="4">
        <v>3.8364889804789368</v>
      </c>
      <c r="L33" s="4">
        <v>4.6911834037167123E-2</v>
      </c>
      <c r="M33" s="4">
        <v>1.0525102256142254</v>
      </c>
      <c r="N33" s="4">
        <v>2.4528372170275166</v>
      </c>
      <c r="O33" s="4">
        <v>4.2647121851970109E-3</v>
      </c>
      <c r="P33" s="4">
        <v>0</v>
      </c>
      <c r="Q33" s="4">
        <v>0.25157304790025814</v>
      </c>
      <c r="R33" s="4">
        <v>0</v>
      </c>
      <c r="S33" s="4">
        <v>0.15309239645297823</v>
      </c>
      <c r="T33" s="4">
        <v>1.6352248113516781</v>
      </c>
    </row>
    <row r="34" spans="1:20" ht="15.5" x14ac:dyDescent="0.35">
      <c r="A34" s="4" t="s">
        <v>24</v>
      </c>
      <c r="B34" s="4">
        <v>1</v>
      </c>
      <c r="C34" s="4" t="s">
        <v>119</v>
      </c>
      <c r="D34" s="4" t="s">
        <v>178</v>
      </c>
      <c r="E34" s="4" t="s">
        <v>237</v>
      </c>
      <c r="F34" s="4">
        <v>0.19196757288477631</v>
      </c>
      <c r="G34" s="4">
        <v>8.4717330045091792</v>
      </c>
      <c r="H34" s="4">
        <v>5.6531076709587786</v>
      </c>
      <c r="I34" s="4">
        <v>0.14973470685012552</v>
      </c>
      <c r="J34" s="4">
        <v>7.5398423740131699</v>
      </c>
      <c r="K34" s="4">
        <v>3.4483956792848547</v>
      </c>
      <c r="L34" s="4">
        <v>4.223286603465079E-2</v>
      </c>
      <c r="M34" s="4">
        <v>0.93189063049600973</v>
      </c>
      <c r="N34" s="4">
        <v>2.2047119916739235</v>
      </c>
      <c r="O34" s="4">
        <v>3.8393514576955264E-3</v>
      </c>
      <c r="P34" s="4">
        <v>0</v>
      </c>
      <c r="Q34" s="4">
        <v>0.22612430683835116</v>
      </c>
      <c r="R34" s="4">
        <v>0</v>
      </c>
      <c r="S34" s="4">
        <v>0.13554772807214688</v>
      </c>
      <c r="T34" s="4">
        <v>1.4698079944492826</v>
      </c>
    </row>
    <row r="35" spans="1:20" ht="15.5" x14ac:dyDescent="0.35">
      <c r="A35" s="4" t="s">
        <v>24</v>
      </c>
      <c r="B35" s="4">
        <v>1</v>
      </c>
      <c r="C35" s="4" t="s">
        <v>120</v>
      </c>
      <c r="D35" s="4" t="s">
        <v>179</v>
      </c>
      <c r="E35" s="4" t="s">
        <v>238</v>
      </c>
      <c r="F35" s="4">
        <v>0.17176359157909604</v>
      </c>
      <c r="G35" s="4">
        <v>7.5054934508425575</v>
      </c>
      <c r="H35" s="4">
        <v>5.0523469317178042</v>
      </c>
      <c r="I35" s="4">
        <v>0.13397560143169493</v>
      </c>
      <c r="J35" s="4">
        <v>6.6798891712498767</v>
      </c>
      <c r="K35" s="4">
        <v>3.0819316283478604</v>
      </c>
      <c r="L35" s="4">
        <v>3.7787990147401126E-2</v>
      </c>
      <c r="M35" s="4">
        <v>0.82560427959268134</v>
      </c>
      <c r="N35" s="4">
        <v>1.9704153033699434</v>
      </c>
      <c r="O35" s="4">
        <v>3.4352718315819211E-3</v>
      </c>
      <c r="P35" s="4">
        <v>0</v>
      </c>
      <c r="Q35" s="4">
        <v>0.20209387726871217</v>
      </c>
      <c r="R35" s="4">
        <v>0</v>
      </c>
      <c r="S35" s="4">
        <v>0.12008789521348093</v>
      </c>
      <c r="T35" s="4">
        <v>1.3136102022466292</v>
      </c>
    </row>
    <row r="36" spans="1:20" ht="15.5" x14ac:dyDescent="0.35">
      <c r="A36" s="4" t="s">
        <v>24</v>
      </c>
      <c r="B36" s="4">
        <v>1</v>
      </c>
      <c r="C36" s="4" t="s">
        <v>121</v>
      </c>
      <c r="D36" s="4" t="s">
        <v>180</v>
      </c>
      <c r="E36" s="4" t="s">
        <v>239</v>
      </c>
      <c r="F36" s="4">
        <v>0.15307238443500734</v>
      </c>
      <c r="G36" s="4">
        <v>6.6460029577368598</v>
      </c>
      <c r="H36" s="4">
        <v>4.4967199787370804</v>
      </c>
      <c r="I36" s="4">
        <v>0.11939645985930573</v>
      </c>
      <c r="J36" s="4">
        <v>5.914942632385805</v>
      </c>
      <c r="K36" s="4">
        <v>2.7429991870296191</v>
      </c>
      <c r="L36" s="4">
        <v>3.3675924575701614E-2</v>
      </c>
      <c r="M36" s="4">
        <v>0.73106032535105459</v>
      </c>
      <c r="N36" s="4">
        <v>1.7537207917074611</v>
      </c>
      <c r="O36" s="4">
        <v>3.061447688700147E-3</v>
      </c>
      <c r="P36" s="4">
        <v>0</v>
      </c>
      <c r="Q36" s="4">
        <v>0.17986879914948323</v>
      </c>
      <c r="R36" s="4">
        <v>0</v>
      </c>
      <c r="S36" s="4">
        <v>0.10633604732378976</v>
      </c>
      <c r="T36" s="4">
        <v>1.1691471944716409</v>
      </c>
    </row>
    <row r="37" spans="1:20" ht="15.5" x14ac:dyDescent="0.35">
      <c r="A37" s="4" t="s">
        <v>24</v>
      </c>
      <c r="B37" s="4">
        <v>1</v>
      </c>
      <c r="C37" s="4" t="s">
        <v>122</v>
      </c>
      <c r="D37" s="4" t="s">
        <v>181</v>
      </c>
      <c r="E37" s="4" t="s">
        <v>240</v>
      </c>
      <c r="F37" s="4">
        <v>0.13605008131181001</v>
      </c>
      <c r="G37" s="4">
        <v>5.8807539582580652</v>
      </c>
      <c r="H37" s="4">
        <v>3.99046759206293</v>
      </c>
      <c r="I37" s="4">
        <v>0.10611906342321181</v>
      </c>
      <c r="J37" s="4">
        <v>5.2338710228496783</v>
      </c>
      <c r="K37" s="4">
        <v>2.4341852311583874</v>
      </c>
      <c r="L37" s="4">
        <v>2.9931017888598203E-2</v>
      </c>
      <c r="M37" s="4">
        <v>0.64688293540838715</v>
      </c>
      <c r="N37" s="4">
        <v>1.5562823609045426</v>
      </c>
      <c r="O37" s="4">
        <v>2.7210016262362003E-3</v>
      </c>
      <c r="P37" s="4">
        <v>0</v>
      </c>
      <c r="Q37" s="4">
        <v>0.15961870368251721</v>
      </c>
      <c r="R37" s="4">
        <v>0</v>
      </c>
      <c r="S37" s="4">
        <v>9.409206333212905E-2</v>
      </c>
      <c r="T37" s="4">
        <v>1.0375215739363619</v>
      </c>
    </row>
    <row r="38" spans="1:20" ht="15.5" x14ac:dyDescent="0.35">
      <c r="A38" s="4" t="s">
        <v>24</v>
      </c>
      <c r="B38" s="4">
        <v>1</v>
      </c>
      <c r="C38" s="4" t="s">
        <v>123</v>
      </c>
      <c r="D38" s="4" t="s">
        <v>182</v>
      </c>
      <c r="E38" s="4" t="s">
        <v>241</v>
      </c>
      <c r="F38" s="4">
        <v>0.12068918129966594</v>
      </c>
      <c r="G38" s="4">
        <v>5.1997457886978182</v>
      </c>
      <c r="H38" s="4">
        <v>3.533714721349392</v>
      </c>
      <c r="I38" s="4">
        <v>9.413756141373944E-2</v>
      </c>
      <c r="J38" s="4">
        <v>4.6277737519410582</v>
      </c>
      <c r="K38" s="4">
        <v>2.155565980023129</v>
      </c>
      <c r="L38" s="4">
        <v>2.6551619885926508E-2</v>
      </c>
      <c r="M38" s="4">
        <v>0.57197203675676001</v>
      </c>
      <c r="N38" s="4">
        <v>1.3781487413262627</v>
      </c>
      <c r="O38" s="4">
        <v>2.4137836259933189E-3</v>
      </c>
      <c r="P38" s="4">
        <v>0</v>
      </c>
      <c r="Q38" s="4">
        <v>0.14134858885397569</v>
      </c>
      <c r="R38" s="4">
        <v>0</v>
      </c>
      <c r="S38" s="4">
        <v>8.3195932619165094E-2</v>
      </c>
      <c r="T38" s="4">
        <v>0.91876582755084191</v>
      </c>
    </row>
    <row r="39" spans="1:20" ht="15.5" x14ac:dyDescent="0.35">
      <c r="A39" s="4" t="s">
        <v>24</v>
      </c>
      <c r="B39" s="4">
        <v>1</v>
      </c>
      <c r="C39" s="4" t="s">
        <v>124</v>
      </c>
      <c r="D39" s="4" t="s">
        <v>183</v>
      </c>
      <c r="E39" s="4" t="s">
        <v>242</v>
      </c>
      <c r="F39" s="4">
        <v>0.10690657573599588</v>
      </c>
      <c r="G39" s="4">
        <v>4.5942598842249671</v>
      </c>
      <c r="H39" s="4">
        <v>3.124335206141621</v>
      </c>
      <c r="I39" s="4">
        <v>8.3387129074076791E-2</v>
      </c>
      <c r="J39" s="4">
        <v>4.0888912969602211</v>
      </c>
      <c r="K39" s="4">
        <v>1.9058444757463888</v>
      </c>
      <c r="L39" s="4">
        <v>2.3519446661919092E-2</v>
      </c>
      <c r="M39" s="4">
        <v>0.50536858726474643</v>
      </c>
      <c r="N39" s="4">
        <v>1.2184907303952321</v>
      </c>
      <c r="O39" s="4">
        <v>2.1381315147199174E-3</v>
      </c>
      <c r="P39" s="4">
        <v>0</v>
      </c>
      <c r="Q39" s="4">
        <v>0.12497340824566484</v>
      </c>
      <c r="R39" s="4">
        <v>0</v>
      </c>
      <c r="S39" s="4">
        <v>7.3508158147599478E-2</v>
      </c>
      <c r="T39" s="4">
        <v>0.81232715359682151</v>
      </c>
    </row>
    <row r="40" spans="1:20" ht="15.5" x14ac:dyDescent="0.35">
      <c r="A40" s="4" t="s">
        <v>24</v>
      </c>
      <c r="B40" s="4">
        <v>1</v>
      </c>
      <c r="C40" s="4" t="s">
        <v>125</v>
      </c>
      <c r="D40" s="4" t="s">
        <v>184</v>
      </c>
      <c r="E40" s="4" t="s">
        <v>243</v>
      </c>
      <c r="F40" s="4">
        <v>9.4587435387560787E-2</v>
      </c>
      <c r="G40" s="4">
        <v>4.0565006481461188</v>
      </c>
      <c r="H40" s="4">
        <v>2.7590905645600889</v>
      </c>
      <c r="I40" s="4">
        <v>7.3778199602297423E-2</v>
      </c>
      <c r="J40" s="4">
        <v>3.6102855768500457</v>
      </c>
      <c r="K40" s="4">
        <v>1.6830452443816541</v>
      </c>
      <c r="L40" s="4">
        <v>2.0809235785263374E-2</v>
      </c>
      <c r="M40" s="4">
        <v>0.44621507129607307</v>
      </c>
      <c r="N40" s="4">
        <v>1.0760453201784346</v>
      </c>
      <c r="O40" s="4">
        <v>1.8917487077512159E-3</v>
      </c>
      <c r="P40" s="4">
        <v>0</v>
      </c>
      <c r="Q40" s="4">
        <v>0.11036362258240356</v>
      </c>
      <c r="R40" s="4">
        <v>0</v>
      </c>
      <c r="S40" s="4">
        <v>6.4904010370337897E-2</v>
      </c>
      <c r="T40" s="4">
        <v>0.7173635467856232</v>
      </c>
    </row>
    <row r="41" spans="1:20" ht="15.5" x14ac:dyDescent="0.35">
      <c r="A41" s="4" t="s">
        <v>24</v>
      </c>
      <c r="B41" s="4">
        <v>1</v>
      </c>
      <c r="C41" s="4" t="s">
        <v>126</v>
      </c>
      <c r="D41" s="4" t="s">
        <v>185</v>
      </c>
      <c r="E41" s="4" t="s">
        <v>244</v>
      </c>
      <c r="F41" s="4">
        <v>8.3606913516980463E-2</v>
      </c>
      <c r="G41" s="4">
        <v>3.5794325967351841</v>
      </c>
      <c r="H41" s="4">
        <v>2.4342896350431831</v>
      </c>
      <c r="I41" s="4">
        <v>6.5213392543244764E-2</v>
      </c>
      <c r="J41" s="4">
        <v>3.1856950110943139</v>
      </c>
      <c r="K41" s="4">
        <v>1.4849166773763416</v>
      </c>
      <c r="L41" s="4">
        <v>1.8393520973735703E-2</v>
      </c>
      <c r="M41" s="4">
        <v>0.39373758564087025</v>
      </c>
      <c r="N41" s="4">
        <v>0.94937295766684127</v>
      </c>
      <c r="O41" s="4">
        <v>1.6721382703396093E-3</v>
      </c>
      <c r="P41" s="4">
        <v>0</v>
      </c>
      <c r="Q41" s="4">
        <v>9.7371585401727329E-2</v>
      </c>
      <c r="R41" s="4">
        <v>0</v>
      </c>
      <c r="S41" s="4">
        <v>5.7270921547762949E-2</v>
      </c>
      <c r="T41" s="4">
        <v>0.63291530511122762</v>
      </c>
    </row>
    <row r="42" spans="1:20" ht="15.5" x14ac:dyDescent="0.35">
      <c r="A42" s="4" t="s">
        <v>24</v>
      </c>
      <c r="B42" s="4">
        <v>1</v>
      </c>
      <c r="C42" s="4" t="s">
        <v>127</v>
      </c>
      <c r="D42" s="4" t="s">
        <v>186</v>
      </c>
      <c r="E42" s="4" t="s">
        <v>245</v>
      </c>
      <c r="F42" s="4">
        <v>7.3840361488104925E-2</v>
      </c>
      <c r="G42" s="4">
        <v>3.1566694878036832</v>
      </c>
      <c r="H42" s="4">
        <v>2.1461479644594017</v>
      </c>
      <c r="I42" s="4">
        <v>5.7595481960721846E-2</v>
      </c>
      <c r="J42" s="4">
        <v>2.8094358441452782</v>
      </c>
      <c r="K42" s="4">
        <v>1.309150258320235</v>
      </c>
      <c r="L42" s="4">
        <v>1.6244879527383082E-2</v>
      </c>
      <c r="M42" s="4">
        <v>0.34723364365840514</v>
      </c>
      <c r="N42" s="4">
        <v>0.83699770613916658</v>
      </c>
      <c r="O42" s="4">
        <v>1.4768072297620986E-3</v>
      </c>
      <c r="P42" s="4">
        <v>0</v>
      </c>
      <c r="Q42" s="4">
        <v>8.5845918578376076E-2</v>
      </c>
      <c r="R42" s="4">
        <v>0</v>
      </c>
      <c r="S42" s="4">
        <v>5.0506711804858932E-2</v>
      </c>
      <c r="T42" s="4">
        <v>0.55799847075944442</v>
      </c>
    </row>
    <row r="43" spans="1:20" ht="15.5" x14ac:dyDescent="0.35">
      <c r="A43" s="4" t="s">
        <v>24</v>
      </c>
      <c r="B43" s="4">
        <v>1</v>
      </c>
      <c r="C43" s="4" t="s">
        <v>128</v>
      </c>
      <c r="D43" s="4" t="s">
        <v>187</v>
      </c>
      <c r="E43" s="4" t="s">
        <v>246</v>
      </c>
      <c r="F43" s="4">
        <v>6.5168410386341719E-2</v>
      </c>
      <c r="G43" s="4">
        <v>2.7824130812880448</v>
      </c>
      <c r="H43" s="4">
        <v>1.8909900811361147</v>
      </c>
      <c r="I43" s="4">
        <v>5.0831360101346541E-2</v>
      </c>
      <c r="J43" s="4">
        <v>2.4763476423463597</v>
      </c>
      <c r="K43" s="4">
        <v>1.1535039494930299</v>
      </c>
      <c r="L43" s="4">
        <v>1.4337050284995179E-2</v>
      </c>
      <c r="M43" s="4">
        <v>0.30606543894168492</v>
      </c>
      <c r="N43" s="4">
        <v>0.73748613164308463</v>
      </c>
      <c r="O43" s="4">
        <v>1.3033682077268345E-3</v>
      </c>
      <c r="P43" s="4">
        <v>0</v>
      </c>
      <c r="Q43" s="4">
        <v>7.5639603245444595E-2</v>
      </c>
      <c r="R43" s="4">
        <v>0</v>
      </c>
      <c r="S43" s="4">
        <v>4.4518609300608719E-2</v>
      </c>
      <c r="T43" s="4">
        <v>0.49165742109538985</v>
      </c>
    </row>
    <row r="44" spans="1:20" ht="15.5" x14ac:dyDescent="0.35">
      <c r="A44" s="4" t="s">
        <v>24</v>
      </c>
      <c r="B44" s="4">
        <v>1</v>
      </c>
      <c r="C44" s="4" t="s">
        <v>129</v>
      </c>
      <c r="D44" s="4" t="s">
        <v>188</v>
      </c>
      <c r="E44" s="4" t="s">
        <v>247</v>
      </c>
      <c r="F44" s="4">
        <v>5.747932728923702E-2</v>
      </c>
      <c r="G44" s="4">
        <v>2.4514080714196722</v>
      </c>
      <c r="H44" s="4">
        <v>1.6653552272534147</v>
      </c>
      <c r="I44" s="4">
        <v>4.4833875285604875E-2</v>
      </c>
      <c r="J44" s="4">
        <v>2.1817531835635084</v>
      </c>
      <c r="K44" s="4">
        <v>1.0158666886245828</v>
      </c>
      <c r="L44" s="4">
        <v>1.2645452003632145E-2</v>
      </c>
      <c r="M44" s="4">
        <v>0.26965488785616393</v>
      </c>
      <c r="N44" s="4">
        <v>0.6494885386288316</v>
      </c>
      <c r="O44" s="4">
        <v>1.1495865457847405E-3</v>
      </c>
      <c r="P44" s="4">
        <v>0</v>
      </c>
      <c r="Q44" s="4">
        <v>6.6614209090136586E-2</v>
      </c>
      <c r="R44" s="4">
        <v>0</v>
      </c>
      <c r="S44" s="4">
        <v>3.9222529142714756E-2</v>
      </c>
      <c r="T44" s="4">
        <v>0.43299235908588785</v>
      </c>
    </row>
    <row r="45" spans="1:20" ht="15.5" x14ac:dyDescent="0.35">
      <c r="A45" s="4" t="s">
        <v>24</v>
      </c>
      <c r="B45" s="4">
        <v>1</v>
      </c>
      <c r="C45" s="4" t="s">
        <v>130</v>
      </c>
      <c r="D45" s="4" t="s">
        <v>189</v>
      </c>
      <c r="E45" s="4" t="s">
        <v>248</v>
      </c>
      <c r="F45" s="4">
        <v>5.0669966685915169E-2</v>
      </c>
      <c r="G45" s="4">
        <v>2.1589035960844507</v>
      </c>
      <c r="H45" s="4">
        <v>1.4660466729737816</v>
      </c>
      <c r="I45" s="4">
        <v>3.9522574015013835E-2</v>
      </c>
      <c r="J45" s="4">
        <v>1.9214242005151612</v>
      </c>
      <c r="K45" s="4">
        <v>0.89428847051400673</v>
      </c>
      <c r="L45" s="4">
        <v>1.1147392670901337E-2</v>
      </c>
      <c r="M45" s="4">
        <v>0.23747939556928957</v>
      </c>
      <c r="N45" s="4">
        <v>0.57175820245977471</v>
      </c>
      <c r="O45" s="4">
        <v>1.0133993337183033E-3</v>
      </c>
      <c r="P45" s="4">
        <v>0</v>
      </c>
      <c r="Q45" s="4">
        <v>5.8641866918951263E-2</v>
      </c>
      <c r="R45" s="4">
        <v>0</v>
      </c>
      <c r="S45" s="4">
        <v>3.4542457537351211E-2</v>
      </c>
      <c r="T45" s="4">
        <v>0.3811721349731832</v>
      </c>
    </row>
    <row r="46" spans="1:20" ht="15.5" x14ac:dyDescent="0.35">
      <c r="A46" s="4" t="s">
        <v>24</v>
      </c>
      <c r="B46" s="4">
        <v>1</v>
      </c>
      <c r="C46" s="4" t="s">
        <v>131</v>
      </c>
      <c r="D46" s="4" t="s">
        <v>190</v>
      </c>
      <c r="E46" s="4" t="s">
        <v>249</v>
      </c>
      <c r="F46" s="4">
        <v>4.4645983327460753E-2</v>
      </c>
      <c r="G46" s="4">
        <v>1.9006171697365213</v>
      </c>
      <c r="H46" s="4">
        <v>1.2901483419713482</v>
      </c>
      <c r="I46" s="4">
        <v>3.4823866995419388E-2</v>
      </c>
      <c r="J46" s="4">
        <v>1.691549281065504</v>
      </c>
      <c r="K46" s="4">
        <v>0.78699048860252241</v>
      </c>
      <c r="L46" s="4">
        <v>9.8221163320413654E-3</v>
      </c>
      <c r="M46" s="4">
        <v>0.20906788867101733</v>
      </c>
      <c r="N46" s="4">
        <v>0.50315785336882579</v>
      </c>
      <c r="O46" s="4">
        <v>8.9291966654921507E-4</v>
      </c>
      <c r="P46" s="4">
        <v>0</v>
      </c>
      <c r="Q46" s="4">
        <v>5.1605933678853931E-2</v>
      </c>
      <c r="R46" s="4">
        <v>0</v>
      </c>
      <c r="S46" s="4">
        <v>3.0409874715784341E-2</v>
      </c>
      <c r="T46" s="4">
        <v>0.33543856891255053</v>
      </c>
    </row>
    <row r="47" spans="1:20" ht="15.5" x14ac:dyDescent="0.35">
      <c r="A47" s="4" t="s">
        <v>24</v>
      </c>
      <c r="B47" s="4">
        <v>1</v>
      </c>
      <c r="C47" s="4" t="s">
        <v>132</v>
      </c>
      <c r="D47" s="4" t="s">
        <v>191</v>
      </c>
      <c r="E47" s="4" t="s">
        <v>250</v>
      </c>
      <c r="F47" s="4">
        <v>3.9321650030288188E-2</v>
      </c>
      <c r="G47" s="4">
        <v>1.6726995329227252</v>
      </c>
      <c r="H47" s="4">
        <v>1.1350228246570018</v>
      </c>
      <c r="I47" s="4">
        <v>3.0670887023624787E-2</v>
      </c>
      <c r="J47" s="4">
        <v>1.4887025843012254</v>
      </c>
      <c r="K47" s="4">
        <v>0.6923639230407711</v>
      </c>
      <c r="L47" s="4">
        <v>8.6507630066634013E-3</v>
      </c>
      <c r="M47" s="4">
        <v>0.18399694862149976</v>
      </c>
      <c r="N47" s="4">
        <v>0.44265890161623062</v>
      </c>
      <c r="O47" s="4">
        <v>7.8643300060576382E-4</v>
      </c>
      <c r="P47" s="4">
        <v>0</v>
      </c>
      <c r="Q47" s="4">
        <v>4.5400912986280073E-2</v>
      </c>
      <c r="R47" s="4">
        <v>0</v>
      </c>
      <c r="S47" s="4">
        <v>2.6763192526763603E-2</v>
      </c>
      <c r="T47" s="4">
        <v>0.29510593441082045</v>
      </c>
    </row>
    <row r="48" spans="1:20" ht="15.5" x14ac:dyDescent="0.35">
      <c r="A48" s="4" t="s">
        <v>24</v>
      </c>
      <c r="B48" s="4">
        <v>1</v>
      </c>
      <c r="C48" s="4" t="s">
        <v>133</v>
      </c>
      <c r="D48" s="4" t="s">
        <v>192</v>
      </c>
      <c r="E48" s="4" t="s">
        <v>251</v>
      </c>
      <c r="F48" s="4">
        <v>3.4619463105242693E-2</v>
      </c>
      <c r="G48" s="4">
        <v>1.4717001263802427</v>
      </c>
      <c r="H48" s="4">
        <v>0.99829914608691528</v>
      </c>
      <c r="I48" s="4">
        <v>2.7003181222089303E-2</v>
      </c>
      <c r="J48" s="4">
        <v>1.309813112478416</v>
      </c>
      <c r="K48" s="4">
        <v>0.60896247911301826</v>
      </c>
      <c r="L48" s="4">
        <v>7.6162818831533923E-3</v>
      </c>
      <c r="M48" s="4">
        <v>0.16188701390182669</v>
      </c>
      <c r="N48" s="4">
        <v>0.38933666697389691</v>
      </c>
      <c r="O48" s="4">
        <v>6.9238926210485384E-4</v>
      </c>
      <c r="P48" s="4">
        <v>0</v>
      </c>
      <c r="Q48" s="4">
        <v>3.9931965843476615E-2</v>
      </c>
      <c r="R48" s="4">
        <v>0</v>
      </c>
      <c r="S48" s="4">
        <v>2.3547202022083883E-2</v>
      </c>
      <c r="T48" s="4">
        <v>0.25955777798259799</v>
      </c>
    </row>
    <row r="49" spans="1:20" ht="15.5" x14ac:dyDescent="0.35">
      <c r="A49" s="4" t="s">
        <v>24</v>
      </c>
      <c r="B49" s="4">
        <v>1</v>
      </c>
      <c r="C49" s="4" t="s">
        <v>134</v>
      </c>
      <c r="D49" s="4" t="s">
        <v>193</v>
      </c>
      <c r="E49" s="4" t="s">
        <v>252</v>
      </c>
      <c r="F49" s="4">
        <v>3.0469636540551306E-2</v>
      </c>
      <c r="G49" s="4">
        <v>1.2945333929832001</v>
      </c>
      <c r="H49" s="4">
        <v>0.87785526490199861</v>
      </c>
      <c r="I49" s="4">
        <v>2.3766316501630021E-2</v>
      </c>
      <c r="J49" s="4">
        <v>1.1521347197550482</v>
      </c>
      <c r="K49" s="4">
        <v>0.53549171159021913</v>
      </c>
      <c r="L49" s="4">
        <v>6.7033200389212877E-3</v>
      </c>
      <c r="M49" s="4">
        <v>0.14239867322815203</v>
      </c>
      <c r="N49" s="4">
        <v>0.34236355331177942</v>
      </c>
      <c r="O49" s="4">
        <v>6.0939273081102611E-4</v>
      </c>
      <c r="P49" s="4">
        <v>0</v>
      </c>
      <c r="Q49" s="4">
        <v>3.5114210596079942E-2</v>
      </c>
      <c r="R49" s="4">
        <v>0</v>
      </c>
      <c r="S49" s="4">
        <v>2.0712534287731201E-2</v>
      </c>
      <c r="T49" s="4">
        <v>0.22824236887451965</v>
      </c>
    </row>
    <row r="50" spans="1:20" ht="15.5" x14ac:dyDescent="0.35">
      <c r="A50" s="4" t="s">
        <v>24</v>
      </c>
      <c r="B50" s="4">
        <v>1</v>
      </c>
      <c r="C50" s="4" t="s">
        <v>135</v>
      </c>
      <c r="D50" s="4" t="s">
        <v>194</v>
      </c>
      <c r="E50" s="4" t="s">
        <v>253</v>
      </c>
      <c r="F50" s="4">
        <v>2.6809543533650722E-2</v>
      </c>
      <c r="G50" s="4">
        <v>1.1384462570440297</v>
      </c>
      <c r="H50" s="4">
        <v>0.77179825630811927</v>
      </c>
      <c r="I50" s="4">
        <v>2.0911443956247566E-2</v>
      </c>
      <c r="J50" s="4">
        <v>1.0132171687691864</v>
      </c>
      <c r="K50" s="4">
        <v>0.47079693634795272</v>
      </c>
      <c r="L50" s="4">
        <v>5.8980995774031587E-3</v>
      </c>
      <c r="M50" s="4">
        <v>0.12522908827484328</v>
      </c>
      <c r="N50" s="4">
        <v>0.30100131996016649</v>
      </c>
      <c r="O50" s="4">
        <v>5.3619087067301445E-4</v>
      </c>
      <c r="P50" s="4">
        <v>0</v>
      </c>
      <c r="Q50" s="4">
        <v>3.0871930252324771E-2</v>
      </c>
      <c r="R50" s="4">
        <v>0</v>
      </c>
      <c r="S50" s="4">
        <v>1.8215140112704475E-2</v>
      </c>
      <c r="T50" s="4">
        <v>0.20066754664011102</v>
      </c>
    </row>
    <row r="51" spans="1:20" ht="15.5" x14ac:dyDescent="0.35">
      <c r="A51" s="4" t="s">
        <v>24</v>
      </c>
      <c r="B51" s="4">
        <v>1</v>
      </c>
      <c r="C51" s="4" t="s">
        <v>136</v>
      </c>
      <c r="D51" s="4" t="s">
        <v>195</v>
      </c>
      <c r="E51" s="4" t="s">
        <v>254</v>
      </c>
      <c r="F51" s="4">
        <v>2.3583140823292669E-2</v>
      </c>
      <c r="G51" s="4">
        <v>1.0009871183474823</v>
      </c>
      <c r="H51" s="4">
        <v>0.67844391808089655</v>
      </c>
      <c r="I51" s="4">
        <v>1.8394849842168281E-2</v>
      </c>
      <c r="J51" s="4">
        <v>0.89087853532925931</v>
      </c>
      <c r="K51" s="4">
        <v>0.41385079002934688</v>
      </c>
      <c r="L51" s="4">
        <v>5.1882909811243874E-3</v>
      </c>
      <c r="M51" s="4">
        <v>0.11010858301822306</v>
      </c>
      <c r="N51" s="4">
        <v>0.26459312805154961</v>
      </c>
      <c r="O51" s="4">
        <v>4.7166281646585339E-4</v>
      </c>
      <c r="P51" s="4">
        <v>0</v>
      </c>
      <c r="Q51" s="4">
        <v>2.7137756723235863E-2</v>
      </c>
      <c r="R51" s="4">
        <v>0</v>
      </c>
      <c r="S51" s="4">
        <v>1.6015793893559716E-2</v>
      </c>
      <c r="T51" s="4">
        <v>0.17639541870103312</v>
      </c>
    </row>
    <row r="52" spans="1:20" ht="15.5" x14ac:dyDescent="0.35">
      <c r="A52" s="4" t="s">
        <v>24</v>
      </c>
      <c r="B52" s="4">
        <v>1</v>
      </c>
      <c r="C52" s="4" t="s">
        <v>137</v>
      </c>
      <c r="D52" s="4" t="s">
        <v>196</v>
      </c>
      <c r="E52" s="4" t="s">
        <v>255</v>
      </c>
      <c r="F52" s="4">
        <v>2.0740397967372884E-2</v>
      </c>
      <c r="G52" s="4">
        <v>0.87997662401760757</v>
      </c>
      <c r="H52" s="4">
        <v>0.59629680594047052</v>
      </c>
      <c r="I52" s="4">
        <v>1.6177510414550851E-2</v>
      </c>
      <c r="J52" s="4">
        <v>0.78317919537567071</v>
      </c>
      <c r="K52" s="4">
        <v>0.36374105162368703</v>
      </c>
      <c r="L52" s="4">
        <v>4.5628875528220345E-3</v>
      </c>
      <c r="M52" s="4">
        <v>9.6797428641936828E-2</v>
      </c>
      <c r="N52" s="4">
        <v>0.23255575431678346</v>
      </c>
      <c r="O52" s="4">
        <v>4.148079593474577E-4</v>
      </c>
      <c r="P52" s="4">
        <v>0</v>
      </c>
      <c r="Q52" s="4">
        <v>2.385187223761882E-2</v>
      </c>
      <c r="R52" s="4">
        <v>0</v>
      </c>
      <c r="S52" s="4">
        <v>1.4079625984281722E-2</v>
      </c>
      <c r="T52" s="4">
        <v>0.15503716954452235</v>
      </c>
    </row>
    <row r="53" spans="1:20" ht="15.5" x14ac:dyDescent="0.35">
      <c r="A53" s="4" t="s">
        <v>24</v>
      </c>
      <c r="B53" s="4">
        <v>1</v>
      </c>
      <c r="C53" s="4" t="s">
        <v>138</v>
      </c>
      <c r="D53" s="4" t="s">
        <v>197</v>
      </c>
      <c r="E53" s="4" t="s">
        <v>256</v>
      </c>
      <c r="F53" s="4">
        <v>1.8236745577091228E-2</v>
      </c>
      <c r="G53" s="4">
        <v>0.77348039164956328</v>
      </c>
      <c r="H53" s="4">
        <v>0.52403126012421397</v>
      </c>
      <c r="I53" s="4">
        <v>1.4224661550131157E-2</v>
      </c>
      <c r="J53" s="4">
        <v>0.68839754856811131</v>
      </c>
      <c r="K53" s="4">
        <v>0.31965906867577054</v>
      </c>
      <c r="L53" s="4">
        <v>4.0120840269600704E-3</v>
      </c>
      <c r="M53" s="4">
        <v>8.5082843081451962E-2</v>
      </c>
      <c r="N53" s="4">
        <v>0.20437219144844343</v>
      </c>
      <c r="O53" s="4">
        <v>3.6473491154182457E-4</v>
      </c>
      <c r="P53" s="4">
        <v>0</v>
      </c>
      <c r="Q53" s="4">
        <v>2.0961250404968559E-2</v>
      </c>
      <c r="R53" s="4">
        <v>0</v>
      </c>
      <c r="S53" s="4">
        <v>1.2375686266393012E-2</v>
      </c>
      <c r="T53" s="4">
        <v>0.13624812763229563</v>
      </c>
    </row>
    <row r="54" spans="1:20" ht="15.5" x14ac:dyDescent="0.35">
      <c r="A54" s="4" t="s">
        <v>24</v>
      </c>
      <c r="B54" s="4">
        <v>1</v>
      </c>
      <c r="C54" s="4" t="s">
        <v>139</v>
      </c>
      <c r="D54" s="4" t="s">
        <v>198</v>
      </c>
      <c r="E54" s="4" t="s">
        <v>257</v>
      </c>
      <c r="F54" s="4">
        <v>1.6032551248550318E-2</v>
      </c>
      <c r="G54" s="4">
        <v>0.67978377324201966</v>
      </c>
      <c r="H54" s="4">
        <v>0.46047371422355959</v>
      </c>
      <c r="I54" s="4">
        <v>1.2505389973869248E-2</v>
      </c>
      <c r="J54" s="4">
        <v>0.60500755818539753</v>
      </c>
      <c r="K54" s="4">
        <v>0.28088896567637134</v>
      </c>
      <c r="L54" s="4">
        <v>3.52716127468107E-3</v>
      </c>
      <c r="M54" s="4">
        <v>7.4776215056622158E-2</v>
      </c>
      <c r="N54" s="4">
        <v>0.17958474854718823</v>
      </c>
      <c r="O54" s="4">
        <v>3.2065102497100636E-4</v>
      </c>
      <c r="P54" s="4">
        <v>0</v>
      </c>
      <c r="Q54" s="4">
        <v>1.8418948568942384E-2</v>
      </c>
      <c r="R54" s="4">
        <v>0</v>
      </c>
      <c r="S54" s="4">
        <v>1.0876540371872315E-2</v>
      </c>
      <c r="T54" s="4">
        <v>0.11972316569812549</v>
      </c>
    </row>
    <row r="55" spans="1:20" ht="15.5" x14ac:dyDescent="0.35">
      <c r="A55" s="4" t="s">
        <v>24</v>
      </c>
      <c r="B55" s="4">
        <v>1</v>
      </c>
      <c r="C55" s="4" t="s">
        <v>140</v>
      </c>
      <c r="D55" s="4" t="s">
        <v>199</v>
      </c>
      <c r="E55" s="4" t="s">
        <v>258</v>
      </c>
      <c r="F55" s="4">
        <v>1.4092628361695883E-2</v>
      </c>
      <c r="G55" s="4">
        <v>0.59736867952109574</v>
      </c>
      <c r="H55" s="4">
        <v>0.40458641229869258</v>
      </c>
      <c r="I55" s="4">
        <v>1.099225012212279E-2</v>
      </c>
      <c r="J55" s="4">
        <v>0.53165812477377516</v>
      </c>
      <c r="K55" s="4">
        <v>0.24679771150220248</v>
      </c>
      <c r="L55" s="4">
        <v>3.1003782395730944E-3</v>
      </c>
      <c r="M55" s="4">
        <v>6.5710554747320529E-2</v>
      </c>
      <c r="N55" s="4">
        <v>0.1577887007964901</v>
      </c>
      <c r="O55" s="4">
        <v>2.8185256723391768E-4</v>
      </c>
      <c r="P55" s="4">
        <v>0</v>
      </c>
      <c r="Q55" s="4">
        <v>1.6183456491947704E-2</v>
      </c>
      <c r="R55" s="4">
        <v>0</v>
      </c>
      <c r="S55" s="4">
        <v>9.5578988723375325E-3</v>
      </c>
      <c r="T55" s="4">
        <v>0.10519246719766007</v>
      </c>
    </row>
    <row r="56" spans="1:20" ht="15.5" x14ac:dyDescent="0.35">
      <c r="A56" s="4" t="s">
        <v>24</v>
      </c>
      <c r="B56" s="4">
        <v>1</v>
      </c>
      <c r="C56" s="4" t="s">
        <v>141</v>
      </c>
      <c r="D56" s="4" t="s">
        <v>200</v>
      </c>
      <c r="E56" s="4" t="s">
        <v>259</v>
      </c>
      <c r="F56" s="4">
        <v>1.2385780427342487E-2</v>
      </c>
      <c r="G56" s="4">
        <v>0.52489243008558117</v>
      </c>
      <c r="H56" s="4">
        <v>0.35545256016738391</v>
      </c>
      <c r="I56" s="4">
        <v>9.6609087333271396E-3</v>
      </c>
      <c r="J56" s="4">
        <v>0.46715426277616723</v>
      </c>
      <c r="K56" s="4">
        <v>0.21682606170210419</v>
      </c>
      <c r="L56" s="4">
        <v>2.7248716940153472E-3</v>
      </c>
      <c r="M56" s="4">
        <v>5.7738167309413932E-2</v>
      </c>
      <c r="N56" s="4">
        <v>0.13862649846527972</v>
      </c>
      <c r="O56" s="4">
        <v>2.4771560854684976E-4</v>
      </c>
      <c r="P56" s="4">
        <v>0</v>
      </c>
      <c r="Q56" s="4">
        <v>1.4218102406695356E-2</v>
      </c>
      <c r="R56" s="4">
        <v>0</v>
      </c>
      <c r="S56" s="4">
        <v>8.3982788813692991E-3</v>
      </c>
      <c r="T56" s="4">
        <v>9.2417665643519817E-2</v>
      </c>
    </row>
    <row r="57" spans="1:20" ht="15.5" x14ac:dyDescent="0.35">
      <c r="A57" s="4" t="s">
        <v>24</v>
      </c>
      <c r="B57" s="4">
        <v>1</v>
      </c>
      <c r="C57" s="4" t="s">
        <v>142</v>
      </c>
      <c r="D57" s="4" t="s">
        <v>201</v>
      </c>
      <c r="E57" s="4" t="s">
        <v>260</v>
      </c>
      <c r="F57" s="4">
        <v>1.0884381909241443E-2</v>
      </c>
      <c r="G57" s="4">
        <v>0.46116855536939727</v>
      </c>
      <c r="H57" s="4">
        <v>0.31226287693229265</v>
      </c>
      <c r="I57" s="4">
        <v>8.4898178892083252E-3</v>
      </c>
      <c r="J57" s="4">
        <v>0.41044001427876359</v>
      </c>
      <c r="K57" s="4">
        <v>0.19048035492869853</v>
      </c>
      <c r="L57" s="4">
        <v>2.3945640200331176E-3</v>
      </c>
      <c r="M57" s="4">
        <v>5.0728541090633697E-2</v>
      </c>
      <c r="N57" s="4">
        <v>0.12178252200359412</v>
      </c>
      <c r="O57" s="4">
        <v>2.1768763818482887E-4</v>
      </c>
      <c r="P57" s="4">
        <v>0</v>
      </c>
      <c r="Q57" s="4">
        <v>1.2490515077291707E-2</v>
      </c>
      <c r="R57" s="4">
        <v>0</v>
      </c>
      <c r="S57" s="4">
        <v>7.3786968859103561E-3</v>
      </c>
      <c r="T57" s="4">
        <v>8.1188348002396091E-2</v>
      </c>
    </row>
    <row r="58" spans="1:20" ht="15.5" x14ac:dyDescent="0.35">
      <c r="A58" s="4" t="s">
        <v>24</v>
      </c>
      <c r="B58" s="4">
        <v>1</v>
      </c>
      <c r="C58" s="4" t="s">
        <v>143</v>
      </c>
      <c r="D58" s="4" t="s">
        <v>202</v>
      </c>
      <c r="E58" s="4" t="s">
        <v>261</v>
      </c>
      <c r="F58" s="4">
        <v>9.5639952186491687E-3</v>
      </c>
      <c r="G58" s="4">
        <v>0.40514944953334636</v>
      </c>
      <c r="H58" s="4">
        <v>0.27430347820485751</v>
      </c>
      <c r="I58" s="4">
        <v>7.4599162705463514E-3</v>
      </c>
      <c r="J58" s="4">
        <v>0.36058301008467825</v>
      </c>
      <c r="K58" s="4">
        <v>0.16732512170496308</v>
      </c>
      <c r="L58" s="4">
        <v>2.1040789481028173E-3</v>
      </c>
      <c r="M58" s="4">
        <v>4.4566439448668102E-2</v>
      </c>
      <c r="N58" s="4">
        <v>0.10697835649989441</v>
      </c>
      <c r="O58" s="4">
        <v>1.9127990437298338E-4</v>
      </c>
      <c r="P58" s="4">
        <v>0</v>
      </c>
      <c r="Q58" s="4">
        <v>1.0972139128194301E-2</v>
      </c>
      <c r="R58" s="4">
        <v>0</v>
      </c>
      <c r="S58" s="4">
        <v>6.4823911925335417E-3</v>
      </c>
      <c r="T58" s="4">
        <v>7.1318904333262961E-2</v>
      </c>
    </row>
    <row r="59" spans="1:20" ht="15.5" x14ac:dyDescent="0.35">
      <c r="A59" s="4" t="s">
        <v>24</v>
      </c>
      <c r="B59" s="4">
        <v>1</v>
      </c>
      <c r="C59" s="4" t="s">
        <v>144</v>
      </c>
      <c r="D59" s="4" t="s">
        <v>203</v>
      </c>
      <c r="E59" s="4" t="s">
        <v>262</v>
      </c>
      <c r="F59" s="4">
        <v>8.4030227342553679E-3</v>
      </c>
      <c r="G59" s="4">
        <v>0.35591075663670918</v>
      </c>
      <c r="H59" s="4">
        <v>0.24094500378986961</v>
      </c>
      <c r="I59" s="4">
        <v>6.5543577327191868E-3</v>
      </c>
      <c r="J59" s="4">
        <v>0.31676057340667119</v>
      </c>
      <c r="K59" s="4">
        <v>0.14697645231182047</v>
      </c>
      <c r="L59" s="4">
        <v>1.8486650015361809E-3</v>
      </c>
      <c r="M59" s="4">
        <v>3.9150183230038008E-2</v>
      </c>
      <c r="N59" s="4">
        <v>9.3968551478049139E-2</v>
      </c>
      <c r="O59" s="4">
        <v>1.6806045468510737E-4</v>
      </c>
      <c r="P59" s="4">
        <v>0</v>
      </c>
      <c r="Q59" s="4">
        <v>9.6378001515947838E-3</v>
      </c>
      <c r="R59" s="4">
        <v>0</v>
      </c>
      <c r="S59" s="4">
        <v>5.6945721061873473E-3</v>
      </c>
      <c r="T59" s="4">
        <v>6.2645700985366093E-2</v>
      </c>
    </row>
    <row r="60" spans="1:20" ht="15.5" x14ac:dyDescent="0.35">
      <c r="A60" s="4" t="s">
        <v>24</v>
      </c>
      <c r="B60" s="4">
        <v>1</v>
      </c>
      <c r="C60" s="4" t="s">
        <v>145</v>
      </c>
      <c r="D60" s="4" t="s">
        <v>204</v>
      </c>
      <c r="E60" s="4" t="s">
        <v>263</v>
      </c>
      <c r="F60" s="4">
        <v>3.2812934110136461E-3</v>
      </c>
      <c r="G60" s="4">
        <v>0.13896482817972283</v>
      </c>
      <c r="H60" s="4">
        <v>9.4071086026818351E-2</v>
      </c>
      <c r="I60" s="4">
        <v>2.5594088605906439E-3</v>
      </c>
      <c r="J60" s="4">
        <v>0.12367869707995333</v>
      </c>
      <c r="K60" s="4">
        <v>5.7383362476359195E-2</v>
      </c>
      <c r="L60" s="4">
        <v>7.218845504230021E-4</v>
      </c>
      <c r="M60" s="4">
        <v>1.5286131099769512E-2</v>
      </c>
      <c r="N60" s="4">
        <v>3.6687723550459156E-2</v>
      </c>
      <c r="O60" s="4">
        <v>6.5625868220272921E-5</v>
      </c>
      <c r="P60" s="4">
        <v>0</v>
      </c>
      <c r="Q60" s="4">
        <v>3.762843441072734E-3</v>
      </c>
      <c r="R60" s="4">
        <v>0</v>
      </c>
      <c r="S60" s="4">
        <v>2.2234372508755655E-3</v>
      </c>
      <c r="T60" s="4">
        <v>2.4458482366972772E-2</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266</v>
      </c>
      <c r="B2" s="4">
        <v>1</v>
      </c>
      <c r="C2" s="4" t="s">
        <v>87</v>
      </c>
      <c r="D2" s="4" t="s">
        <v>146</v>
      </c>
      <c r="E2" s="4" t="s">
        <v>205</v>
      </c>
      <c r="F2" s="4">
        <v>6.2920391567194675E-7</v>
      </c>
      <c r="G2" s="4">
        <v>6.2747843136828125</v>
      </c>
      <c r="H2" s="4">
        <v>4.9154996738671404</v>
      </c>
      <c r="I2" s="4">
        <v>4.1527458434348487E-7</v>
      </c>
      <c r="J2" s="4">
        <v>3.7021227450728591</v>
      </c>
      <c r="K2" s="4">
        <v>2.3594398434562271</v>
      </c>
      <c r="L2" s="4">
        <v>2.1392933132846187E-7</v>
      </c>
      <c r="M2" s="4">
        <v>2.572661568609953</v>
      </c>
      <c r="N2" s="4">
        <v>2.5560598304109132</v>
      </c>
      <c r="O2" s="4">
        <v>1.8876117470158403E-8</v>
      </c>
      <c r="P2" s="4">
        <v>0.31373921568414065</v>
      </c>
      <c r="Q2" s="4">
        <v>0.19661998695468563</v>
      </c>
      <c r="R2" s="4">
        <v>0</v>
      </c>
      <c r="S2" s="4">
        <v>0.100396549018925</v>
      </c>
      <c r="T2" s="4">
        <v>1.2780299152054566</v>
      </c>
    </row>
    <row r="3" spans="1:20" ht="15.5" x14ac:dyDescent="0.35">
      <c r="A3" s="4" t="s">
        <v>266</v>
      </c>
      <c r="B3" s="4">
        <v>1</v>
      </c>
      <c r="C3" s="4" t="s">
        <v>88</v>
      </c>
      <c r="D3" s="4" t="s">
        <v>147</v>
      </c>
      <c r="E3" s="4" t="s">
        <v>206</v>
      </c>
      <c r="F3" s="4">
        <v>6.0859213984634839E-7</v>
      </c>
      <c r="G3" s="4">
        <v>6.0752394510310745</v>
      </c>
      <c r="H3" s="4">
        <v>4.6418284218489623</v>
      </c>
      <c r="I3" s="4">
        <v>4.0167081229858997E-7</v>
      </c>
      <c r="J3" s="4">
        <v>3.5843912761083336</v>
      </c>
      <c r="K3" s="4">
        <v>2.2280776424875017</v>
      </c>
      <c r="L3" s="4">
        <v>2.0692132754775844E-7</v>
      </c>
      <c r="M3" s="4">
        <v>2.4908481749227405</v>
      </c>
      <c r="N3" s="4">
        <v>2.4137507793614605</v>
      </c>
      <c r="O3" s="4">
        <v>1.8257764195390451E-8</v>
      </c>
      <c r="P3" s="4">
        <v>0.30376197255155374</v>
      </c>
      <c r="Q3" s="4">
        <v>0.18567313687395851</v>
      </c>
      <c r="R3" s="4">
        <v>0</v>
      </c>
      <c r="S3" s="4">
        <v>9.72038312164972E-2</v>
      </c>
      <c r="T3" s="4">
        <v>1.2068753896807303</v>
      </c>
    </row>
    <row r="4" spans="1:20" ht="15.5" x14ac:dyDescent="0.35">
      <c r="A4" s="4" t="s">
        <v>266</v>
      </c>
      <c r="B4" s="4">
        <v>1</v>
      </c>
      <c r="C4" s="4" t="s">
        <v>89</v>
      </c>
      <c r="D4" s="4" t="s">
        <v>148</v>
      </c>
      <c r="E4" s="4" t="s">
        <v>207</v>
      </c>
      <c r="F4" s="4">
        <v>6.0087433280830332E-7</v>
      </c>
      <c r="G4" s="4">
        <v>6.0113880675272071</v>
      </c>
      <c r="H4" s="4">
        <v>4.4595628310909969</v>
      </c>
      <c r="I4" s="4">
        <v>3.965770596534802E-7</v>
      </c>
      <c r="J4" s="4">
        <v>3.5467189598410518</v>
      </c>
      <c r="K4" s="4">
        <v>2.1405901589236787</v>
      </c>
      <c r="L4" s="4">
        <v>2.0429727315482312E-7</v>
      </c>
      <c r="M4" s="4">
        <v>2.4646691076861549</v>
      </c>
      <c r="N4" s="4">
        <v>2.3189726721673183</v>
      </c>
      <c r="O4" s="4">
        <v>1.8026229984249097E-8</v>
      </c>
      <c r="P4" s="4">
        <v>0.3005694033763604</v>
      </c>
      <c r="Q4" s="4">
        <v>0.17838251324363988</v>
      </c>
      <c r="R4" s="4">
        <v>0</v>
      </c>
      <c r="S4" s="4">
        <v>9.6182209080435316E-2</v>
      </c>
      <c r="T4" s="4">
        <v>1.1594863360836591</v>
      </c>
    </row>
    <row r="5" spans="1:20" ht="15.5" x14ac:dyDescent="0.35">
      <c r="A5" s="4" t="s">
        <v>266</v>
      </c>
      <c r="B5" s="4">
        <v>1</v>
      </c>
      <c r="C5" s="4" t="s">
        <v>90</v>
      </c>
      <c r="D5" s="4" t="s">
        <v>149</v>
      </c>
      <c r="E5" s="4" t="s">
        <v>208</v>
      </c>
      <c r="F5" s="4">
        <v>6.0540435428086953E-7</v>
      </c>
      <c r="G5" s="4">
        <v>6.0726398953133698</v>
      </c>
      <c r="H5" s="4">
        <v>4.3649410292299855</v>
      </c>
      <c r="I5" s="4">
        <v>3.995668738253739E-7</v>
      </c>
      <c r="J5" s="4">
        <v>3.582857538234888</v>
      </c>
      <c r="K5" s="4">
        <v>2.0951716940303928</v>
      </c>
      <c r="L5" s="4">
        <v>2.0583748045549563E-7</v>
      </c>
      <c r="M5" s="4">
        <v>2.4897823570784814</v>
      </c>
      <c r="N5" s="4">
        <v>2.2697693351995927</v>
      </c>
      <c r="O5" s="4">
        <v>1.8162130628426084E-8</v>
      </c>
      <c r="P5" s="4">
        <v>0.30363199476566849</v>
      </c>
      <c r="Q5" s="4">
        <v>0.17459764116919943</v>
      </c>
      <c r="R5" s="4">
        <v>0</v>
      </c>
      <c r="S5" s="4">
        <v>9.7162238325013917E-2</v>
      </c>
      <c r="T5" s="4">
        <v>1.1348846675997963</v>
      </c>
    </row>
    <row r="6" spans="1:20" ht="15.5" x14ac:dyDescent="0.35">
      <c r="A6" s="4" t="s">
        <v>266</v>
      </c>
      <c r="B6" s="4">
        <v>1</v>
      </c>
      <c r="C6" s="4" t="s">
        <v>91</v>
      </c>
      <c r="D6" s="4" t="s">
        <v>150</v>
      </c>
      <c r="E6" s="4" t="s">
        <v>209</v>
      </c>
      <c r="F6" s="4">
        <v>6.3574165187521258E-7</v>
      </c>
      <c r="G6" s="4">
        <v>6.3955467546369018</v>
      </c>
      <c r="H6" s="4">
        <v>4.4407702183846212</v>
      </c>
      <c r="I6" s="4">
        <v>4.195894902376403E-7</v>
      </c>
      <c r="J6" s="4">
        <v>3.773372585235772</v>
      </c>
      <c r="K6" s="4">
        <v>2.1315697048246181</v>
      </c>
      <c r="L6" s="4">
        <v>2.1615216163757225E-7</v>
      </c>
      <c r="M6" s="4">
        <v>2.6221741694011298</v>
      </c>
      <c r="N6" s="4">
        <v>2.3092005135600031</v>
      </c>
      <c r="O6" s="4">
        <v>1.9072249556256377E-8</v>
      </c>
      <c r="P6" s="4">
        <v>0.31977733773184513</v>
      </c>
      <c r="Q6" s="4">
        <v>0.17763080873538484</v>
      </c>
      <c r="R6" s="4">
        <v>0</v>
      </c>
      <c r="S6" s="4">
        <v>0.10232874807419043</v>
      </c>
      <c r="T6" s="4">
        <v>1.1546002567800016</v>
      </c>
    </row>
    <row r="7" spans="1:20" ht="15.5" x14ac:dyDescent="0.35">
      <c r="A7" s="4" t="s">
        <v>266</v>
      </c>
      <c r="B7" s="4">
        <v>1</v>
      </c>
      <c r="C7" s="4" t="s">
        <v>92</v>
      </c>
      <c r="D7" s="4" t="s">
        <v>151</v>
      </c>
      <c r="E7" s="4" t="s">
        <v>210</v>
      </c>
      <c r="F7" s="4">
        <v>7.3925240047702807E-7</v>
      </c>
      <c r="G7" s="4">
        <v>7.4606656963812314</v>
      </c>
      <c r="H7" s="4">
        <v>4.9754432839321021</v>
      </c>
      <c r="I7" s="4">
        <v>4.8790658431483852E-7</v>
      </c>
      <c r="J7" s="4">
        <v>4.4017927608649261</v>
      </c>
      <c r="K7" s="4">
        <v>2.3882127762874088</v>
      </c>
      <c r="L7" s="4">
        <v>2.513458161621895E-7</v>
      </c>
      <c r="M7" s="4">
        <v>3.0588729355163049</v>
      </c>
      <c r="N7" s="4">
        <v>2.5872305076446933</v>
      </c>
      <c r="O7" s="4">
        <v>2.2177572014310841E-8</v>
      </c>
      <c r="P7" s="4">
        <v>0.37303328481906162</v>
      </c>
      <c r="Q7" s="4">
        <v>0.19901773135728409</v>
      </c>
      <c r="R7" s="4">
        <v>0</v>
      </c>
      <c r="S7" s="4">
        <v>0.1193706511420997</v>
      </c>
      <c r="T7" s="4">
        <v>1.2936152538223467</v>
      </c>
    </row>
    <row r="8" spans="1:20" ht="15.5" x14ac:dyDescent="0.35">
      <c r="A8" s="4" t="s">
        <v>266</v>
      </c>
      <c r="B8" s="4">
        <v>1</v>
      </c>
      <c r="C8" s="4" t="s">
        <v>93</v>
      </c>
      <c r="D8" s="4" t="s">
        <v>152</v>
      </c>
      <c r="E8" s="4" t="s">
        <v>211</v>
      </c>
      <c r="F8" s="4">
        <v>9.26605694069326E-7</v>
      </c>
      <c r="G8" s="4">
        <v>9.3624526987802454</v>
      </c>
      <c r="H8" s="4">
        <v>6.0161558761851968</v>
      </c>
      <c r="I8" s="4">
        <v>6.1155975808575523E-7</v>
      </c>
      <c r="J8" s="4">
        <v>5.5238470922803442</v>
      </c>
      <c r="K8" s="4">
        <v>2.8877548205688943</v>
      </c>
      <c r="L8" s="4">
        <v>3.1504593598357082E-7</v>
      </c>
      <c r="M8" s="4">
        <v>3.8386056064999003</v>
      </c>
      <c r="N8" s="4">
        <v>3.1284010556163024</v>
      </c>
      <c r="O8" s="4">
        <v>2.779817082207978E-8</v>
      </c>
      <c r="P8" s="4">
        <v>0.46812263493901229</v>
      </c>
      <c r="Q8" s="4">
        <v>0.24064623504740787</v>
      </c>
      <c r="R8" s="4">
        <v>0</v>
      </c>
      <c r="S8" s="4">
        <v>0.14979924318048393</v>
      </c>
      <c r="T8" s="4">
        <v>1.5642005278081512</v>
      </c>
    </row>
    <row r="9" spans="1:20" ht="15.5" x14ac:dyDescent="0.35">
      <c r="A9" s="4" t="s">
        <v>266</v>
      </c>
      <c r="B9" s="4">
        <v>1</v>
      </c>
      <c r="C9" s="4" t="s">
        <v>94</v>
      </c>
      <c r="D9" s="4" t="s">
        <v>153</v>
      </c>
      <c r="E9" s="4" t="s">
        <v>212</v>
      </c>
      <c r="F9" s="4">
        <v>1.1568532905494733E-6</v>
      </c>
      <c r="G9" s="4">
        <v>11.650827075008028</v>
      </c>
      <c r="H9" s="4">
        <v>7.3175506878120586</v>
      </c>
      <c r="I9" s="4">
        <v>7.6352317176265244E-7</v>
      </c>
      <c r="J9" s="4">
        <v>6.8739879742547361</v>
      </c>
      <c r="K9" s="4">
        <v>3.5124243301497882</v>
      </c>
      <c r="L9" s="4">
        <v>3.9333011878682086E-7</v>
      </c>
      <c r="M9" s="4">
        <v>4.7768391007532909</v>
      </c>
      <c r="N9" s="4">
        <v>3.8051263576622705</v>
      </c>
      <c r="O9" s="4">
        <v>3.4705598716484197E-8</v>
      </c>
      <c r="P9" s="4">
        <v>0.58254135375040139</v>
      </c>
      <c r="Q9" s="4">
        <v>0.29270202751248237</v>
      </c>
      <c r="R9" s="4">
        <v>0</v>
      </c>
      <c r="S9" s="4">
        <v>0.18641323320012845</v>
      </c>
      <c r="T9" s="4">
        <v>1.9025631788311352</v>
      </c>
    </row>
    <row r="10" spans="1:20" ht="15.5" x14ac:dyDescent="0.35">
      <c r="A10" s="4" t="s">
        <v>266</v>
      </c>
      <c r="B10" s="4">
        <v>1</v>
      </c>
      <c r="C10" s="4" t="s">
        <v>95</v>
      </c>
      <c r="D10" s="4" t="s">
        <v>154</v>
      </c>
      <c r="E10" s="4" t="s">
        <v>213</v>
      </c>
      <c r="F10" s="4">
        <v>1.4108167417464289E-6</v>
      </c>
      <c r="G10" s="4">
        <v>14.100158325304989</v>
      </c>
      <c r="H10" s="4">
        <v>8.7669929587258526</v>
      </c>
      <c r="I10" s="4">
        <v>9.311390495526431E-7</v>
      </c>
      <c r="J10" s="4">
        <v>8.3190934119299431</v>
      </c>
      <c r="K10" s="4">
        <v>4.2081566201884089</v>
      </c>
      <c r="L10" s="4">
        <v>4.796776921937858E-7</v>
      </c>
      <c r="M10" s="4">
        <v>5.7810649133750447</v>
      </c>
      <c r="N10" s="4">
        <v>4.5588363385374437</v>
      </c>
      <c r="O10" s="4">
        <v>4.2324502252392866E-8</v>
      </c>
      <c r="P10" s="4">
        <v>0.7050079162652495</v>
      </c>
      <c r="Q10" s="4">
        <v>0.35067971834903411</v>
      </c>
      <c r="R10" s="4">
        <v>0</v>
      </c>
      <c r="S10" s="4">
        <v>0.22560253320487983</v>
      </c>
      <c r="T10" s="4">
        <v>2.2794181692687219</v>
      </c>
    </row>
    <row r="11" spans="1:20" ht="15.5" x14ac:dyDescent="0.35">
      <c r="A11" s="4" t="s">
        <v>266</v>
      </c>
      <c r="B11" s="4">
        <v>1</v>
      </c>
      <c r="C11" s="4" t="s">
        <v>96</v>
      </c>
      <c r="D11" s="4" t="s">
        <v>155</v>
      </c>
      <c r="E11" s="4" t="s">
        <v>214</v>
      </c>
      <c r="F11" s="4">
        <v>1.5101693951862503E-6</v>
      </c>
      <c r="G11" s="4">
        <v>14.874008753612348</v>
      </c>
      <c r="H11" s="4">
        <v>9.463488995644127</v>
      </c>
      <c r="I11" s="4">
        <v>9.9671180082292528E-7</v>
      </c>
      <c r="J11" s="4">
        <v>8.7756651646312847</v>
      </c>
      <c r="K11" s="4">
        <v>4.5424747179091804</v>
      </c>
      <c r="L11" s="4">
        <v>5.134575943633251E-7</v>
      </c>
      <c r="M11" s="4">
        <v>6.098343588981062</v>
      </c>
      <c r="N11" s="4">
        <v>4.9210142777349466</v>
      </c>
      <c r="O11" s="4">
        <v>4.5305081855587507E-8</v>
      </c>
      <c r="P11" s="4">
        <v>0.74370043768061744</v>
      </c>
      <c r="Q11" s="4">
        <v>0.37853955982576509</v>
      </c>
      <c r="R11" s="4">
        <v>0</v>
      </c>
      <c r="S11" s="4">
        <v>0.23798414005779756</v>
      </c>
      <c r="T11" s="4">
        <v>2.4605071388674733</v>
      </c>
    </row>
    <row r="12" spans="1:20" ht="15.5" x14ac:dyDescent="0.35">
      <c r="A12" s="4" t="s">
        <v>266</v>
      </c>
      <c r="B12" s="4">
        <v>1</v>
      </c>
      <c r="C12" s="4" t="s">
        <v>97</v>
      </c>
      <c r="D12" s="4" t="s">
        <v>156</v>
      </c>
      <c r="E12" s="4" t="s">
        <v>215</v>
      </c>
      <c r="F12" s="4">
        <v>1.3748448416277557E-6</v>
      </c>
      <c r="G12" s="4">
        <v>13.26116999036984</v>
      </c>
      <c r="H12" s="4">
        <v>8.9208848883788878</v>
      </c>
      <c r="I12" s="4">
        <v>9.0739759547431881E-7</v>
      </c>
      <c r="J12" s="4">
        <v>7.8240902943182054</v>
      </c>
      <c r="K12" s="4">
        <v>4.2820247464218664</v>
      </c>
      <c r="L12" s="4">
        <v>4.6744724615343688E-7</v>
      </c>
      <c r="M12" s="4">
        <v>5.4370796960516339</v>
      </c>
      <c r="N12" s="4">
        <v>4.6388601419570215</v>
      </c>
      <c r="O12" s="4">
        <v>4.1245345248832668E-8</v>
      </c>
      <c r="P12" s="4">
        <v>0.66305849951849205</v>
      </c>
      <c r="Q12" s="4">
        <v>0.35683539553515553</v>
      </c>
      <c r="R12" s="4">
        <v>0</v>
      </c>
      <c r="S12" s="4">
        <v>0.21217871984591744</v>
      </c>
      <c r="T12" s="4">
        <v>2.3194300709785107</v>
      </c>
    </row>
    <row r="13" spans="1:20" ht="15.5" x14ac:dyDescent="0.35">
      <c r="A13" s="4" t="s">
        <v>266</v>
      </c>
      <c r="B13" s="4">
        <v>1</v>
      </c>
      <c r="C13" s="4" t="s">
        <v>98</v>
      </c>
      <c r="D13" s="4" t="s">
        <v>157</v>
      </c>
      <c r="E13" s="4" t="s">
        <v>216</v>
      </c>
      <c r="F13" s="4">
        <v>1.1914911437597402E-6</v>
      </c>
      <c r="G13" s="4">
        <v>11.259637722672535</v>
      </c>
      <c r="H13" s="4">
        <v>7.9621788191665841</v>
      </c>
      <c r="I13" s="4">
        <v>7.8638415488142853E-7</v>
      </c>
      <c r="J13" s="4">
        <v>6.6431862563767954</v>
      </c>
      <c r="K13" s="4">
        <v>3.8218458331999603</v>
      </c>
      <c r="L13" s="4">
        <v>4.0510698887831164E-7</v>
      </c>
      <c r="M13" s="4">
        <v>4.6164514662957394</v>
      </c>
      <c r="N13" s="4">
        <v>4.1403329859666238</v>
      </c>
      <c r="O13" s="4">
        <v>3.5744734312792202E-8</v>
      </c>
      <c r="P13" s="4">
        <v>0.56298188613362676</v>
      </c>
      <c r="Q13" s="4">
        <v>0.3184871527666634</v>
      </c>
      <c r="R13" s="4">
        <v>0</v>
      </c>
      <c r="S13" s="4">
        <v>0.18015420356276057</v>
      </c>
      <c r="T13" s="4">
        <v>2.0701664929833119</v>
      </c>
    </row>
    <row r="14" spans="1:20" ht="15.5" x14ac:dyDescent="0.35">
      <c r="A14" s="4" t="s">
        <v>266</v>
      </c>
      <c r="B14" s="4">
        <v>1</v>
      </c>
      <c r="C14" s="4" t="s">
        <v>99</v>
      </c>
      <c r="D14" s="4" t="s">
        <v>158</v>
      </c>
      <c r="E14" s="4" t="s">
        <v>217</v>
      </c>
      <c r="F14" s="4">
        <v>1.0420550516340389E-6</v>
      </c>
      <c r="G14" s="4">
        <v>9.692961745427473</v>
      </c>
      <c r="H14" s="4">
        <v>7.0466737554575731</v>
      </c>
      <c r="I14" s="4">
        <v>6.8775633407846575E-7</v>
      </c>
      <c r="J14" s="4">
        <v>5.7188474298022092</v>
      </c>
      <c r="K14" s="4">
        <v>3.382403402619635</v>
      </c>
      <c r="L14" s="4">
        <v>3.5429871755557319E-7</v>
      </c>
      <c r="M14" s="4">
        <v>3.9741143156252638</v>
      </c>
      <c r="N14" s="4">
        <v>3.6642703528379381</v>
      </c>
      <c r="O14" s="4">
        <v>3.126165154902117E-8</v>
      </c>
      <c r="P14" s="4">
        <v>0.48464808727137365</v>
      </c>
      <c r="Q14" s="4">
        <v>0.28186695021830294</v>
      </c>
      <c r="R14" s="4">
        <v>0</v>
      </c>
      <c r="S14" s="4">
        <v>0.15508738792683957</v>
      </c>
      <c r="T14" s="4">
        <v>1.8321351764189691</v>
      </c>
    </row>
    <row r="15" spans="1:20" ht="15.5" x14ac:dyDescent="0.35">
      <c r="A15" s="4" t="s">
        <v>266</v>
      </c>
      <c r="B15" s="4">
        <v>1</v>
      </c>
      <c r="C15" s="4" t="s">
        <v>100</v>
      </c>
      <c r="D15" s="4" t="s">
        <v>159</v>
      </c>
      <c r="E15" s="4" t="s">
        <v>218</v>
      </c>
      <c r="F15" s="4">
        <v>9.0717581381688155E-7</v>
      </c>
      <c r="G15" s="4">
        <v>8.3345763048316215</v>
      </c>
      <c r="H15" s="4">
        <v>6.1606646505336293</v>
      </c>
      <c r="I15" s="4">
        <v>5.987360371191418E-7</v>
      </c>
      <c r="J15" s="4">
        <v>4.917400019850656</v>
      </c>
      <c r="K15" s="4">
        <v>2.9571190322561418</v>
      </c>
      <c r="L15" s="4">
        <v>3.0843977669773969E-7</v>
      </c>
      <c r="M15" s="4">
        <v>3.4171762849809646</v>
      </c>
      <c r="N15" s="4">
        <v>3.2035456182774875</v>
      </c>
      <c r="O15" s="4">
        <v>2.7215274414506446E-8</v>
      </c>
      <c r="P15" s="4">
        <v>0.41672881524158112</v>
      </c>
      <c r="Q15" s="4">
        <v>0.24642658602134518</v>
      </c>
      <c r="R15" s="4">
        <v>0</v>
      </c>
      <c r="S15" s="4">
        <v>0.13335322087730594</v>
      </c>
      <c r="T15" s="4">
        <v>1.6017728091387438</v>
      </c>
    </row>
    <row r="16" spans="1:20" ht="15.5" x14ac:dyDescent="0.35">
      <c r="A16" s="4" t="s">
        <v>266</v>
      </c>
      <c r="B16" s="4">
        <v>1</v>
      </c>
      <c r="C16" s="4" t="s">
        <v>101</v>
      </c>
      <c r="D16" s="4" t="s">
        <v>160</v>
      </c>
      <c r="E16" s="4" t="s">
        <v>219</v>
      </c>
      <c r="F16" s="4">
        <v>7.8558018219103573E-7</v>
      </c>
      <c r="G16" s="4">
        <v>7.1477212262847303</v>
      </c>
      <c r="H16" s="4">
        <v>5.3366649140366933</v>
      </c>
      <c r="I16" s="4">
        <v>5.1848292024608358E-7</v>
      </c>
      <c r="J16" s="4">
        <v>4.2171555235079907</v>
      </c>
      <c r="K16" s="4">
        <v>2.5615991587376126</v>
      </c>
      <c r="L16" s="4">
        <v>2.6709726194495215E-7</v>
      </c>
      <c r="M16" s="4">
        <v>2.9305657027767391</v>
      </c>
      <c r="N16" s="4">
        <v>2.7750657552990807</v>
      </c>
      <c r="O16" s="4">
        <v>2.3567405465731072E-8</v>
      </c>
      <c r="P16" s="4">
        <v>0.35738606131423656</v>
      </c>
      <c r="Q16" s="4">
        <v>0.21346659656146774</v>
      </c>
      <c r="R16" s="4">
        <v>0</v>
      </c>
      <c r="S16" s="4">
        <v>0.11436353962055569</v>
      </c>
      <c r="T16" s="4">
        <v>1.3875328776495404</v>
      </c>
    </row>
    <row r="17" spans="1:20" ht="15.5" x14ac:dyDescent="0.35">
      <c r="A17" s="4" t="s">
        <v>266</v>
      </c>
      <c r="B17" s="4">
        <v>1</v>
      </c>
      <c r="C17" s="4" t="s">
        <v>102</v>
      </c>
      <c r="D17" s="4" t="s">
        <v>161</v>
      </c>
      <c r="E17" s="4" t="s">
        <v>220</v>
      </c>
      <c r="F17" s="4">
        <v>6.7715154952473369E-7</v>
      </c>
      <c r="G17" s="4">
        <v>6.1142480510055712</v>
      </c>
      <c r="H17" s="4">
        <v>4.5918080766278804</v>
      </c>
      <c r="I17" s="4">
        <v>4.4692002268632423E-7</v>
      </c>
      <c r="J17" s="4">
        <v>3.6074063500932869</v>
      </c>
      <c r="K17" s="4">
        <v>2.2040678767813824</v>
      </c>
      <c r="L17" s="4">
        <v>2.3023152683840943E-7</v>
      </c>
      <c r="M17" s="4">
        <v>2.5068417009122839</v>
      </c>
      <c r="N17" s="4">
        <v>2.387740199846498</v>
      </c>
      <c r="O17" s="4">
        <v>2.031454648574201E-8</v>
      </c>
      <c r="P17" s="4">
        <v>0.30571240255027859</v>
      </c>
      <c r="Q17" s="4">
        <v>0.18367232306511522</v>
      </c>
      <c r="R17" s="4">
        <v>0</v>
      </c>
      <c r="S17" s="4">
        <v>9.7827968816089142E-2</v>
      </c>
      <c r="T17" s="4">
        <v>1.193870099923249</v>
      </c>
    </row>
    <row r="18" spans="1:20" ht="15.5" x14ac:dyDescent="0.35">
      <c r="A18" s="4" t="s">
        <v>266</v>
      </c>
      <c r="B18" s="4">
        <v>1</v>
      </c>
      <c r="C18" s="4" t="s">
        <v>103</v>
      </c>
      <c r="D18" s="4" t="s">
        <v>162</v>
      </c>
      <c r="E18" s="4" t="s">
        <v>221</v>
      </c>
      <c r="F18" s="4">
        <v>5.8141833935748368E-7</v>
      </c>
      <c r="G18" s="4">
        <v>5.2181098201727263</v>
      </c>
      <c r="H18" s="4">
        <v>3.9312000553962401</v>
      </c>
      <c r="I18" s="4">
        <v>3.8373610397593926E-7</v>
      </c>
      <c r="J18" s="4">
        <v>3.0786847939019082</v>
      </c>
      <c r="K18" s="4">
        <v>1.8869760265901951</v>
      </c>
      <c r="L18" s="4">
        <v>1.9768223538154444E-7</v>
      </c>
      <c r="M18" s="4">
        <v>2.1394250262708177</v>
      </c>
      <c r="N18" s="4">
        <v>2.0442240288060449</v>
      </c>
      <c r="O18" s="4">
        <v>1.744255018072451E-8</v>
      </c>
      <c r="P18" s="4">
        <v>0.2609054910086363</v>
      </c>
      <c r="Q18" s="4">
        <v>0.15724800221584961</v>
      </c>
      <c r="R18" s="4">
        <v>0</v>
      </c>
      <c r="S18" s="4">
        <v>8.3489757122763616E-2</v>
      </c>
      <c r="T18" s="4">
        <v>1.0221120144030225</v>
      </c>
    </row>
    <row r="19" spans="1:20" ht="15.5" x14ac:dyDescent="0.35">
      <c r="A19" s="4" t="s">
        <v>266</v>
      </c>
      <c r="B19" s="4">
        <v>1</v>
      </c>
      <c r="C19" s="4" t="s">
        <v>104</v>
      </c>
      <c r="D19" s="4" t="s">
        <v>163</v>
      </c>
      <c r="E19" s="4" t="s">
        <v>222</v>
      </c>
      <c r="F19" s="4">
        <v>4.9758584296820398E-7</v>
      </c>
      <c r="G19" s="4">
        <v>4.4441492355347281</v>
      </c>
      <c r="H19" s="4">
        <v>3.3529896016691656</v>
      </c>
      <c r="I19" s="4">
        <v>3.2840665635901466E-7</v>
      </c>
      <c r="J19" s="4">
        <v>2.6220480489654894</v>
      </c>
      <c r="K19" s="4">
        <v>1.6094350088011995</v>
      </c>
      <c r="L19" s="4">
        <v>1.6917918660918935E-7</v>
      </c>
      <c r="M19" s="4">
        <v>1.8221011865692385</v>
      </c>
      <c r="N19" s="4">
        <v>1.7435545928679661</v>
      </c>
      <c r="O19" s="4">
        <v>1.4927575289046119E-8</v>
      </c>
      <c r="P19" s="4">
        <v>0.22220746177673642</v>
      </c>
      <c r="Q19" s="4">
        <v>0.13411958406676663</v>
      </c>
      <c r="R19" s="4">
        <v>0</v>
      </c>
      <c r="S19" s="4">
        <v>7.1106387768555657E-2</v>
      </c>
      <c r="T19" s="4">
        <v>0.87177729643398305</v>
      </c>
    </row>
    <row r="20" spans="1:20" ht="15.5" x14ac:dyDescent="0.35">
      <c r="A20" s="4" t="s">
        <v>266</v>
      </c>
      <c r="B20" s="4">
        <v>1</v>
      </c>
      <c r="C20" s="4" t="s">
        <v>105</v>
      </c>
      <c r="D20" s="4" t="s">
        <v>164</v>
      </c>
      <c r="E20" s="4" t="s">
        <v>223</v>
      </c>
      <c r="F20" s="4">
        <v>4.2466913928147758E-7</v>
      </c>
      <c r="G20" s="4">
        <v>3.7781343984843216</v>
      </c>
      <c r="H20" s="4">
        <v>2.8516383119222417</v>
      </c>
      <c r="I20" s="4">
        <v>2.802816319257752E-7</v>
      </c>
      <c r="J20" s="4">
        <v>2.2290992951057498</v>
      </c>
      <c r="K20" s="4">
        <v>1.368786389722676</v>
      </c>
      <c r="L20" s="4">
        <v>1.4438750735570237E-7</v>
      </c>
      <c r="M20" s="4">
        <v>1.5490351033785719</v>
      </c>
      <c r="N20" s="4">
        <v>1.4828519221995657</v>
      </c>
      <c r="O20" s="4">
        <v>1.2740074178444327E-8</v>
      </c>
      <c r="P20" s="4">
        <v>0.18890671992421609</v>
      </c>
      <c r="Q20" s="4">
        <v>0.11406553247688966</v>
      </c>
      <c r="R20" s="4">
        <v>0</v>
      </c>
      <c r="S20" s="4">
        <v>6.0450150375749148E-2</v>
      </c>
      <c r="T20" s="4">
        <v>0.74142596109978287</v>
      </c>
    </row>
    <row r="21" spans="1:20" ht="15.5" x14ac:dyDescent="0.35">
      <c r="A21" s="4" t="s">
        <v>266</v>
      </c>
      <c r="B21" s="4">
        <v>1</v>
      </c>
      <c r="C21" s="4" t="s">
        <v>106</v>
      </c>
      <c r="D21" s="4" t="s">
        <v>165</v>
      </c>
      <c r="E21" s="4" t="s">
        <v>224</v>
      </c>
      <c r="F21" s="4">
        <v>3.6159908210464892E-7</v>
      </c>
      <c r="G21" s="4">
        <v>3.2068659644665374</v>
      </c>
      <c r="H21" s="4">
        <v>2.4199022753497266</v>
      </c>
      <c r="I21" s="4">
        <v>2.386553941890683E-7</v>
      </c>
      <c r="J21" s="4">
        <v>1.892050919035257</v>
      </c>
      <c r="K21" s="4">
        <v>1.1615530921678687</v>
      </c>
      <c r="L21" s="4">
        <v>1.2294368791558062E-7</v>
      </c>
      <c r="M21" s="4">
        <v>1.3148150454312801</v>
      </c>
      <c r="N21" s="4">
        <v>1.2583491831818578</v>
      </c>
      <c r="O21" s="4">
        <v>1.0847972463139467E-8</v>
      </c>
      <c r="P21" s="4">
        <v>0.16034329822332688</v>
      </c>
      <c r="Q21" s="4">
        <v>9.6796091013989061E-2</v>
      </c>
      <c r="R21" s="4">
        <v>0</v>
      </c>
      <c r="S21" s="4">
        <v>5.1309855431464602E-2</v>
      </c>
      <c r="T21" s="4">
        <v>0.62917459159092892</v>
      </c>
    </row>
    <row r="22" spans="1:20" ht="15.5" x14ac:dyDescent="0.35">
      <c r="A22" s="4" t="s">
        <v>266</v>
      </c>
      <c r="B22" s="4">
        <v>1</v>
      </c>
      <c r="C22" s="4" t="s">
        <v>107</v>
      </c>
      <c r="D22" s="4" t="s">
        <v>166</v>
      </c>
      <c r="E22" s="4" t="s">
        <v>225</v>
      </c>
      <c r="F22" s="4">
        <v>3.0729659636572632E-7</v>
      </c>
      <c r="G22" s="4">
        <v>2.7182616811143334</v>
      </c>
      <c r="H22" s="4">
        <v>2.0500050541848465</v>
      </c>
      <c r="I22" s="4">
        <v>2.0281575360137938E-7</v>
      </c>
      <c r="J22" s="4">
        <v>1.6037743918574567</v>
      </c>
      <c r="K22" s="4">
        <v>0.98400242600872623</v>
      </c>
      <c r="L22" s="4">
        <v>1.0448084276434694E-7</v>
      </c>
      <c r="M22" s="4">
        <v>1.1144872892568767</v>
      </c>
      <c r="N22" s="4">
        <v>1.0660026281761201</v>
      </c>
      <c r="O22" s="4">
        <v>9.2188978909717887E-9</v>
      </c>
      <c r="P22" s="4">
        <v>0.13591308405571667</v>
      </c>
      <c r="Q22" s="4">
        <v>8.2000202167393857E-2</v>
      </c>
      <c r="R22" s="4">
        <v>0</v>
      </c>
      <c r="S22" s="4">
        <v>4.3492186897829334E-2</v>
      </c>
      <c r="T22" s="4">
        <v>0.53300131408806006</v>
      </c>
    </row>
    <row r="23" spans="1:20" ht="15.5" x14ac:dyDescent="0.35">
      <c r="A23" s="4" t="s">
        <v>266</v>
      </c>
      <c r="B23" s="4">
        <v>1</v>
      </c>
      <c r="C23" s="4" t="s">
        <v>108</v>
      </c>
      <c r="D23" s="4" t="s">
        <v>167</v>
      </c>
      <c r="E23" s="4" t="s">
        <v>226</v>
      </c>
      <c r="F23" s="4">
        <v>2.6072113793786248E-7</v>
      </c>
      <c r="G23" s="4">
        <v>2.3013968942303604</v>
      </c>
      <c r="H23" s="4">
        <v>1.7343053818332825</v>
      </c>
      <c r="I23" s="4">
        <v>1.7207595103898924E-7</v>
      </c>
      <c r="J23" s="4">
        <v>1.3578241675959126</v>
      </c>
      <c r="K23" s="4">
        <v>0.83246658327997558</v>
      </c>
      <c r="L23" s="4">
        <v>8.864518689887324E-8</v>
      </c>
      <c r="M23" s="4">
        <v>0.94357272663444769</v>
      </c>
      <c r="N23" s="4">
        <v>0.90183879855330695</v>
      </c>
      <c r="O23" s="4">
        <v>7.8216341381358747E-9</v>
      </c>
      <c r="P23" s="4">
        <v>0.11506984471151803</v>
      </c>
      <c r="Q23" s="4">
        <v>6.9372215273331303E-2</v>
      </c>
      <c r="R23" s="4">
        <v>0</v>
      </c>
      <c r="S23" s="4">
        <v>3.6822350307685769E-2</v>
      </c>
      <c r="T23" s="4">
        <v>0.45091939927665348</v>
      </c>
    </row>
    <row r="24" spans="1:20" ht="15.5" x14ac:dyDescent="0.35">
      <c r="A24" s="4" t="s">
        <v>266</v>
      </c>
      <c r="B24" s="4">
        <v>1</v>
      </c>
      <c r="C24" s="4" t="s">
        <v>109</v>
      </c>
      <c r="D24" s="4" t="s">
        <v>168</v>
      </c>
      <c r="E24" s="4" t="s">
        <v>227</v>
      </c>
      <c r="F24" s="4">
        <v>2.2157968458807387E-7</v>
      </c>
      <c r="G24" s="4">
        <v>1.9529454031323326</v>
      </c>
      <c r="H24" s="4">
        <v>1.4688922717412096</v>
      </c>
      <c r="I24" s="4">
        <v>1.4624259182812875E-7</v>
      </c>
      <c r="J24" s="4">
        <v>1.1522377878480761</v>
      </c>
      <c r="K24" s="4">
        <v>0.70506829043578056</v>
      </c>
      <c r="L24" s="4">
        <v>7.5337092759945107E-8</v>
      </c>
      <c r="M24" s="4">
        <v>0.80070761528425627</v>
      </c>
      <c r="N24" s="4">
        <v>0.76382398130542906</v>
      </c>
      <c r="O24" s="4">
        <v>6.6473905376422156E-9</v>
      </c>
      <c r="P24" s="4">
        <v>9.7647270156616631E-2</v>
      </c>
      <c r="Q24" s="4">
        <v>5.8755690869648387E-2</v>
      </c>
      <c r="R24" s="4">
        <v>0</v>
      </c>
      <c r="S24" s="4">
        <v>3.1247126450117322E-2</v>
      </c>
      <c r="T24" s="4">
        <v>0.38191199065271453</v>
      </c>
    </row>
    <row r="25" spans="1:20" ht="15.5" x14ac:dyDescent="0.35">
      <c r="A25" s="4" t="s">
        <v>266</v>
      </c>
      <c r="B25" s="4">
        <v>1</v>
      </c>
      <c r="C25" s="4" t="s">
        <v>110</v>
      </c>
      <c r="D25" s="4" t="s">
        <v>169</v>
      </c>
      <c r="E25" s="4" t="s">
        <v>228</v>
      </c>
      <c r="F25" s="4">
        <v>2.0764209492010002E-7</v>
      </c>
      <c r="G25" s="4">
        <v>1.8406005370816136</v>
      </c>
      <c r="H25" s="4">
        <v>1.337547915278777</v>
      </c>
      <c r="I25" s="4">
        <v>1.3704378264726602E-7</v>
      </c>
      <c r="J25" s="4">
        <v>1.085954316878152</v>
      </c>
      <c r="K25" s="4">
        <v>0.6420229993338129</v>
      </c>
      <c r="L25" s="4">
        <v>7.0598312272833999E-8</v>
      </c>
      <c r="M25" s="4">
        <v>0.7546462202034615</v>
      </c>
      <c r="N25" s="4">
        <v>0.69552491594496413</v>
      </c>
      <c r="O25" s="4">
        <v>6.2292628476030003E-9</v>
      </c>
      <c r="P25" s="4">
        <v>9.2030026854080682E-2</v>
      </c>
      <c r="Q25" s="4">
        <v>5.3501916611151085E-2</v>
      </c>
      <c r="R25" s="4">
        <v>0</v>
      </c>
      <c r="S25" s="4">
        <v>2.944960859330582E-2</v>
      </c>
      <c r="T25" s="4">
        <v>0.34776245797248206</v>
      </c>
    </row>
    <row r="26" spans="1:20" ht="15.5" x14ac:dyDescent="0.35">
      <c r="A26" s="4" t="s">
        <v>266</v>
      </c>
      <c r="B26" s="4">
        <v>1</v>
      </c>
      <c r="C26" s="4" t="s">
        <v>111</v>
      </c>
      <c r="D26" s="4" t="s">
        <v>170</v>
      </c>
      <c r="E26" s="4" t="s">
        <v>229</v>
      </c>
      <c r="F26" s="4">
        <v>2.2732740374360966E-7</v>
      </c>
      <c r="G26" s="4">
        <v>2.0418067922819074</v>
      </c>
      <c r="H26" s="4">
        <v>1.3842785061984129</v>
      </c>
      <c r="I26" s="4">
        <v>1.5003608647078237E-7</v>
      </c>
      <c r="J26" s="4">
        <v>1.2046660074463253</v>
      </c>
      <c r="K26" s="4">
        <v>0.6644536829752381</v>
      </c>
      <c r="L26" s="4">
        <v>7.7291317272827273E-8</v>
      </c>
      <c r="M26" s="4">
        <v>0.83714078483558196</v>
      </c>
      <c r="N26" s="4">
        <v>0.71982482322317476</v>
      </c>
      <c r="O26" s="4">
        <v>6.8198221123082891E-9</v>
      </c>
      <c r="P26" s="4">
        <v>0.10209033961409537</v>
      </c>
      <c r="Q26" s="4">
        <v>5.5371140247936518E-2</v>
      </c>
      <c r="R26" s="4">
        <v>0</v>
      </c>
      <c r="S26" s="4">
        <v>3.2668908676510518E-2</v>
      </c>
      <c r="T26" s="4">
        <v>0.35991241161158738</v>
      </c>
    </row>
    <row r="27" spans="1:20" ht="15.5" x14ac:dyDescent="0.35">
      <c r="A27" s="4" t="s">
        <v>266</v>
      </c>
      <c r="B27" s="4">
        <v>1</v>
      </c>
      <c r="C27" s="4" t="s">
        <v>112</v>
      </c>
      <c r="D27" s="4" t="s">
        <v>171</v>
      </c>
      <c r="E27" s="4" t="s">
        <v>230</v>
      </c>
      <c r="F27" s="4">
        <v>2.6432044007771637E-7</v>
      </c>
      <c r="G27" s="4">
        <v>2.4000575615271718</v>
      </c>
      <c r="H27" s="4">
        <v>1.5331308444570826</v>
      </c>
      <c r="I27" s="4">
        <v>1.7445149045129281E-7</v>
      </c>
      <c r="J27" s="4">
        <v>1.4160339613010313</v>
      </c>
      <c r="K27" s="4">
        <v>0.73590280533939967</v>
      </c>
      <c r="L27" s="4">
        <v>8.9868949626423556E-8</v>
      </c>
      <c r="M27" s="4">
        <v>0.98402360022614033</v>
      </c>
      <c r="N27" s="4">
        <v>0.79722803911768292</v>
      </c>
      <c r="O27" s="4">
        <v>7.9296132023314909E-9</v>
      </c>
      <c r="P27" s="4">
        <v>0.12000287807635859</v>
      </c>
      <c r="Q27" s="4">
        <v>6.1325233778283306E-2</v>
      </c>
      <c r="R27" s="4">
        <v>0</v>
      </c>
      <c r="S27" s="4">
        <v>3.8400920984434747E-2</v>
      </c>
      <c r="T27" s="4">
        <v>0.39861401955884146</v>
      </c>
    </row>
    <row r="28" spans="1:20" ht="15.5" x14ac:dyDescent="0.35">
      <c r="A28" s="4" t="s">
        <v>266</v>
      </c>
      <c r="B28" s="4">
        <v>1</v>
      </c>
      <c r="C28" s="4" t="s">
        <v>113</v>
      </c>
      <c r="D28" s="4" t="s">
        <v>172</v>
      </c>
      <c r="E28" s="4" t="s">
        <v>231</v>
      </c>
      <c r="F28" s="4">
        <v>3.0305536919747186E-7</v>
      </c>
      <c r="G28" s="4">
        <v>2.7665604007870623</v>
      </c>
      <c r="H28" s="4">
        <v>1.7085400178064509</v>
      </c>
      <c r="I28" s="4">
        <v>2.0001654367033144E-7</v>
      </c>
      <c r="J28" s="4">
        <v>1.6322706364643667</v>
      </c>
      <c r="K28" s="4">
        <v>0.82009920854709639</v>
      </c>
      <c r="L28" s="4">
        <v>1.0303882552714042E-7</v>
      </c>
      <c r="M28" s="4">
        <v>1.1342897643226955</v>
      </c>
      <c r="N28" s="4">
        <v>0.88844080925935454</v>
      </c>
      <c r="O28" s="4">
        <v>9.0916610759241547E-9</v>
      </c>
      <c r="P28" s="4">
        <v>0.13832802003935313</v>
      </c>
      <c r="Q28" s="4">
        <v>6.8341600712258033E-2</v>
      </c>
      <c r="R28" s="4">
        <v>0</v>
      </c>
      <c r="S28" s="4">
        <v>4.4264966412592997E-2</v>
      </c>
      <c r="T28" s="4">
        <v>0.44422040462967727</v>
      </c>
    </row>
    <row r="29" spans="1:20" ht="15.5" x14ac:dyDescent="0.35">
      <c r="A29" s="4" t="s">
        <v>266</v>
      </c>
      <c r="B29" s="4">
        <v>1</v>
      </c>
      <c r="C29" s="4" t="s">
        <v>114</v>
      </c>
      <c r="D29" s="4" t="s">
        <v>173</v>
      </c>
      <c r="E29" s="4" t="s">
        <v>232</v>
      </c>
      <c r="F29" s="4">
        <v>3.4678070112283194E-7</v>
      </c>
      <c r="G29" s="4">
        <v>3.172167069237033</v>
      </c>
      <c r="H29" s="4">
        <v>1.9200032966008758</v>
      </c>
      <c r="I29" s="4">
        <v>2.2887526274106909E-7</v>
      </c>
      <c r="J29" s="4">
        <v>1.8715785708498494</v>
      </c>
      <c r="K29" s="4">
        <v>0.92160158236842038</v>
      </c>
      <c r="L29" s="4">
        <v>1.1790543838176285E-7</v>
      </c>
      <c r="M29" s="4">
        <v>1.3005884983871834</v>
      </c>
      <c r="N29" s="4">
        <v>0.99840171423245538</v>
      </c>
      <c r="O29" s="4">
        <v>1.0403421033684958E-8</v>
      </c>
      <c r="P29" s="4">
        <v>0.15860835346185165</v>
      </c>
      <c r="Q29" s="4">
        <v>7.6800131864035032E-2</v>
      </c>
      <c r="R29" s="4">
        <v>0</v>
      </c>
      <c r="S29" s="4">
        <v>5.0754673107792525E-2</v>
      </c>
      <c r="T29" s="4">
        <v>0.49920085711622769</v>
      </c>
    </row>
    <row r="30" spans="1:20" ht="15.5" x14ac:dyDescent="0.35">
      <c r="A30" s="4" t="s">
        <v>266</v>
      </c>
      <c r="B30" s="4">
        <v>1</v>
      </c>
      <c r="C30" s="4" t="s">
        <v>115</v>
      </c>
      <c r="D30" s="4" t="s">
        <v>174</v>
      </c>
      <c r="E30" s="4" t="s">
        <v>233</v>
      </c>
      <c r="F30" s="4">
        <v>3.9139085709958799E-7</v>
      </c>
      <c r="G30" s="4">
        <v>3.5779200787347794</v>
      </c>
      <c r="H30" s="4">
        <v>2.1462355505143011</v>
      </c>
      <c r="I30" s="4">
        <v>2.583179656857281E-7</v>
      </c>
      <c r="J30" s="4">
        <v>2.1109728464535196</v>
      </c>
      <c r="K30" s="4">
        <v>1.0301930642468644</v>
      </c>
      <c r="L30" s="4">
        <v>1.3307289141385989E-7</v>
      </c>
      <c r="M30" s="4">
        <v>1.4669472322812593</v>
      </c>
      <c r="N30" s="4">
        <v>1.1160424862674367</v>
      </c>
      <c r="O30" s="4">
        <v>1.1741725712987639E-8</v>
      </c>
      <c r="P30" s="4">
        <v>0.17889600393673899</v>
      </c>
      <c r="Q30" s="4">
        <v>8.5849422020572053E-2</v>
      </c>
      <c r="R30" s="4">
        <v>0</v>
      </c>
      <c r="S30" s="4">
        <v>5.7246721259756474E-2</v>
      </c>
      <c r="T30" s="4">
        <v>0.55802124313371837</v>
      </c>
    </row>
    <row r="31" spans="1:20" ht="15.5" x14ac:dyDescent="0.35">
      <c r="A31" s="4" t="s">
        <v>266</v>
      </c>
      <c r="B31" s="4">
        <v>1</v>
      </c>
      <c r="C31" s="4" t="s">
        <v>116</v>
      </c>
      <c r="D31" s="4" t="s">
        <v>175</v>
      </c>
      <c r="E31" s="4" t="s">
        <v>234</v>
      </c>
      <c r="F31" s="4">
        <v>3.9219506011246655E-7</v>
      </c>
      <c r="G31" s="4">
        <v>3.5622414713083987</v>
      </c>
      <c r="H31" s="4">
        <v>2.1864704964532025</v>
      </c>
      <c r="I31" s="4">
        <v>2.5884873967422795E-7</v>
      </c>
      <c r="J31" s="4">
        <v>2.1017224680719551</v>
      </c>
      <c r="K31" s="4">
        <v>1.0495058382975371</v>
      </c>
      <c r="L31" s="4">
        <v>1.3334632043823863E-7</v>
      </c>
      <c r="M31" s="4">
        <v>1.4605190032364435</v>
      </c>
      <c r="N31" s="4">
        <v>1.1369646581556654</v>
      </c>
      <c r="O31" s="4">
        <v>1.1765851803373995E-8</v>
      </c>
      <c r="P31" s="4">
        <v>0.17811207356541994</v>
      </c>
      <c r="Q31" s="4">
        <v>8.7458819858128103E-2</v>
      </c>
      <c r="R31" s="4">
        <v>0</v>
      </c>
      <c r="S31" s="4">
        <v>5.6995863540934381E-2</v>
      </c>
      <c r="T31" s="4">
        <v>0.56848232907783269</v>
      </c>
    </row>
    <row r="32" spans="1:20" ht="15.5" x14ac:dyDescent="0.35">
      <c r="A32" s="4" t="s">
        <v>266</v>
      </c>
      <c r="B32" s="4">
        <v>1</v>
      </c>
      <c r="C32" s="4" t="s">
        <v>117</v>
      </c>
      <c r="D32" s="4" t="s">
        <v>176</v>
      </c>
      <c r="E32" s="4" t="s">
        <v>235</v>
      </c>
      <c r="F32" s="4">
        <v>3.3781052099043151E-7</v>
      </c>
      <c r="G32" s="4">
        <v>3.0296033392264849</v>
      </c>
      <c r="H32" s="4">
        <v>1.9659670671302074</v>
      </c>
      <c r="I32" s="4">
        <v>2.2295494385368481E-7</v>
      </c>
      <c r="J32" s="4">
        <v>1.787465970143626</v>
      </c>
      <c r="K32" s="4">
        <v>0.94366419222249953</v>
      </c>
      <c r="L32" s="4">
        <v>1.148555771367467E-7</v>
      </c>
      <c r="M32" s="4">
        <v>1.2421373690828588</v>
      </c>
      <c r="N32" s="4">
        <v>1.0223028749077079</v>
      </c>
      <c r="O32" s="4">
        <v>1.0134315629712944E-8</v>
      </c>
      <c r="P32" s="4">
        <v>0.15148016696132427</v>
      </c>
      <c r="Q32" s="4">
        <v>7.8638682685208294E-2</v>
      </c>
      <c r="R32" s="4">
        <v>0</v>
      </c>
      <c r="S32" s="4">
        <v>4.8473653427623761E-2</v>
      </c>
      <c r="T32" s="4">
        <v>0.51115143745385394</v>
      </c>
    </row>
    <row r="33" spans="1:20" ht="15.5" x14ac:dyDescent="0.35">
      <c r="A33" s="4" t="s">
        <v>266</v>
      </c>
      <c r="B33" s="4">
        <v>1</v>
      </c>
      <c r="C33" s="4" t="s">
        <v>118</v>
      </c>
      <c r="D33" s="4" t="s">
        <v>177</v>
      </c>
      <c r="E33" s="4" t="s">
        <v>236</v>
      </c>
      <c r="F33" s="4">
        <v>2.7854388646185289E-7</v>
      </c>
      <c r="G33" s="4">
        <v>2.4657995931476573</v>
      </c>
      <c r="H33" s="4">
        <v>1.6843974852875536</v>
      </c>
      <c r="I33" s="4">
        <v>1.8383896506482292E-7</v>
      </c>
      <c r="J33" s="4">
        <v>1.4548217599571178</v>
      </c>
      <c r="K33" s="4">
        <v>0.80851079293802575</v>
      </c>
      <c r="L33" s="4">
        <v>9.470492139702997E-8</v>
      </c>
      <c r="M33" s="4">
        <v>1.0109778331905395</v>
      </c>
      <c r="N33" s="4">
        <v>0.87588669234952787</v>
      </c>
      <c r="O33" s="4">
        <v>8.3563165938555855E-9</v>
      </c>
      <c r="P33" s="4">
        <v>0.12328997965738286</v>
      </c>
      <c r="Q33" s="4">
        <v>6.7375899411502141E-2</v>
      </c>
      <c r="R33" s="4">
        <v>0</v>
      </c>
      <c r="S33" s="4">
        <v>3.9452793490362514E-2</v>
      </c>
      <c r="T33" s="4">
        <v>0.43794334617476394</v>
      </c>
    </row>
    <row r="34" spans="1:20" ht="15.5" x14ac:dyDescent="0.35">
      <c r="A34" s="4" t="s">
        <v>266</v>
      </c>
      <c r="B34" s="4">
        <v>1</v>
      </c>
      <c r="C34" s="4" t="s">
        <v>119</v>
      </c>
      <c r="D34" s="4" t="s">
        <v>178</v>
      </c>
      <c r="E34" s="4" t="s">
        <v>237</v>
      </c>
      <c r="F34" s="4">
        <v>2.3300157280918396E-7</v>
      </c>
      <c r="G34" s="4">
        <v>2.0434801823484734</v>
      </c>
      <c r="H34" s="4">
        <v>1.4382271787010315</v>
      </c>
      <c r="I34" s="4">
        <v>1.5378103805406143E-7</v>
      </c>
      <c r="J34" s="4">
        <v>1.2056533075855993</v>
      </c>
      <c r="K34" s="4">
        <v>0.69034904577649503</v>
      </c>
      <c r="L34" s="4">
        <v>7.9220534755122536E-8</v>
      </c>
      <c r="M34" s="4">
        <v>0.8378268747628741</v>
      </c>
      <c r="N34" s="4">
        <v>0.74787813292453642</v>
      </c>
      <c r="O34" s="4">
        <v>6.9900471842755185E-9</v>
      </c>
      <c r="P34" s="4">
        <v>0.10217400911742368</v>
      </c>
      <c r="Q34" s="4">
        <v>5.7529087148041259E-2</v>
      </c>
      <c r="R34" s="4">
        <v>0</v>
      </c>
      <c r="S34" s="4">
        <v>3.2695682917575575E-2</v>
      </c>
      <c r="T34" s="4">
        <v>0.37393906646226821</v>
      </c>
    </row>
    <row r="35" spans="1:20" ht="15.5" x14ac:dyDescent="0.35">
      <c r="A35" s="4" t="s">
        <v>266</v>
      </c>
      <c r="B35" s="4">
        <v>1</v>
      </c>
      <c r="C35" s="4" t="s">
        <v>120</v>
      </c>
      <c r="D35" s="4" t="s">
        <v>179</v>
      </c>
      <c r="E35" s="4" t="s">
        <v>238</v>
      </c>
      <c r="F35" s="4">
        <v>1.9487557713954821E-7</v>
      </c>
      <c r="G35" s="4">
        <v>1.6974587161837174</v>
      </c>
      <c r="H35" s="4">
        <v>1.2177527232611245</v>
      </c>
      <c r="I35" s="4">
        <v>1.2861788091210182E-7</v>
      </c>
      <c r="J35" s="4">
        <v>1.0015006425483932</v>
      </c>
      <c r="K35" s="4">
        <v>0.58452130716533979</v>
      </c>
      <c r="L35" s="4">
        <v>6.6257696227446378E-8</v>
      </c>
      <c r="M35" s="4">
        <v>0.69595807363532403</v>
      </c>
      <c r="N35" s="4">
        <v>0.6332314160957847</v>
      </c>
      <c r="O35" s="4">
        <v>5.846267314186446E-9</v>
      </c>
      <c r="P35" s="4">
        <v>8.4872935809185868E-2</v>
      </c>
      <c r="Q35" s="4">
        <v>4.871010893044498E-2</v>
      </c>
      <c r="R35" s="4">
        <v>0</v>
      </c>
      <c r="S35" s="4">
        <v>2.7159339458939478E-2</v>
      </c>
      <c r="T35" s="4">
        <v>0.31661570804789235</v>
      </c>
    </row>
    <row r="36" spans="1:20" ht="15.5" x14ac:dyDescent="0.35">
      <c r="A36" s="4" t="s">
        <v>266</v>
      </c>
      <c r="B36" s="4">
        <v>1</v>
      </c>
      <c r="C36" s="4" t="s">
        <v>121</v>
      </c>
      <c r="D36" s="4" t="s">
        <v>180</v>
      </c>
      <c r="E36" s="4" t="s">
        <v>239</v>
      </c>
      <c r="F36" s="4">
        <v>1.6273633272123058E-7</v>
      </c>
      <c r="G36" s="4">
        <v>1.4104585845826603</v>
      </c>
      <c r="H36" s="4">
        <v>1.0247424236399283</v>
      </c>
      <c r="I36" s="4">
        <v>1.0740597959601218E-7</v>
      </c>
      <c r="J36" s="4">
        <v>0.83217056490376951</v>
      </c>
      <c r="K36" s="4">
        <v>0.49187636334716556</v>
      </c>
      <c r="L36" s="4">
        <v>5.5330353125218393E-8</v>
      </c>
      <c r="M36" s="4">
        <v>0.57828801967889065</v>
      </c>
      <c r="N36" s="4">
        <v>0.53286606029276273</v>
      </c>
      <c r="O36" s="4">
        <v>4.8820899816369172E-9</v>
      </c>
      <c r="P36" s="4">
        <v>7.0522929229133016E-2</v>
      </c>
      <c r="Q36" s="4">
        <v>4.0989696945597134E-2</v>
      </c>
      <c r="R36" s="4">
        <v>0</v>
      </c>
      <c r="S36" s="4">
        <v>2.2567337353322565E-2</v>
      </c>
      <c r="T36" s="4">
        <v>0.26643303014638137</v>
      </c>
    </row>
    <row r="37" spans="1:20" ht="15.5" x14ac:dyDescent="0.35">
      <c r="A37" s="4" t="s">
        <v>266</v>
      </c>
      <c r="B37" s="4">
        <v>1</v>
      </c>
      <c r="C37" s="4" t="s">
        <v>122</v>
      </c>
      <c r="D37" s="4" t="s">
        <v>181</v>
      </c>
      <c r="E37" s="4" t="s">
        <v>240</v>
      </c>
      <c r="F37" s="4">
        <v>1.3571143706045453E-7</v>
      </c>
      <c r="G37" s="4">
        <v>1.1719759538864289</v>
      </c>
      <c r="H37" s="4">
        <v>0.85867947047904136</v>
      </c>
      <c r="I37" s="4">
        <v>8.9569548459899995E-8</v>
      </c>
      <c r="J37" s="4">
        <v>0.69146581279299302</v>
      </c>
      <c r="K37" s="4">
        <v>0.41216614582993982</v>
      </c>
      <c r="L37" s="4">
        <v>4.6141888600554533E-8</v>
      </c>
      <c r="M37" s="4">
        <v>0.48051014109343582</v>
      </c>
      <c r="N37" s="4">
        <v>0.44651332464910154</v>
      </c>
      <c r="O37" s="4">
        <v>4.0713431118136354E-9</v>
      </c>
      <c r="P37" s="4">
        <v>5.8598797694321449E-2</v>
      </c>
      <c r="Q37" s="4">
        <v>3.4347178819161654E-2</v>
      </c>
      <c r="R37" s="4">
        <v>0</v>
      </c>
      <c r="S37" s="4">
        <v>1.8751615262182865E-2</v>
      </c>
      <c r="T37" s="4">
        <v>0.22325666232455077</v>
      </c>
    </row>
    <row r="38" spans="1:20" ht="15.5" x14ac:dyDescent="0.35">
      <c r="A38" s="4" t="s">
        <v>266</v>
      </c>
      <c r="B38" s="4">
        <v>1</v>
      </c>
      <c r="C38" s="4" t="s">
        <v>123</v>
      </c>
      <c r="D38" s="4" t="s">
        <v>182</v>
      </c>
      <c r="E38" s="4" t="s">
        <v>241</v>
      </c>
      <c r="F38" s="4">
        <v>1.1305144366667761E-7</v>
      </c>
      <c r="G38" s="4">
        <v>0.97371903431017581</v>
      </c>
      <c r="H38" s="4">
        <v>0.71742661693942522</v>
      </c>
      <c r="I38" s="4">
        <v>7.461395282000723E-8</v>
      </c>
      <c r="J38" s="4">
        <v>0.57449423024300372</v>
      </c>
      <c r="K38" s="4">
        <v>0.34436477613092409</v>
      </c>
      <c r="L38" s="4">
        <v>3.8437490846670383E-8</v>
      </c>
      <c r="M38" s="4">
        <v>0.39922480406717203</v>
      </c>
      <c r="N38" s="4">
        <v>0.37306184080850113</v>
      </c>
      <c r="O38" s="4">
        <v>3.3915433100003281E-9</v>
      </c>
      <c r="P38" s="4">
        <v>4.8685951715508796E-2</v>
      </c>
      <c r="Q38" s="4">
        <v>2.869706467757701E-2</v>
      </c>
      <c r="R38" s="4">
        <v>0</v>
      </c>
      <c r="S38" s="4">
        <v>1.5579504548962814E-2</v>
      </c>
      <c r="T38" s="4">
        <v>0.18653092040425057</v>
      </c>
    </row>
    <row r="39" spans="1:20" ht="15.5" x14ac:dyDescent="0.35">
      <c r="A39" s="4" t="s">
        <v>266</v>
      </c>
      <c r="B39" s="4">
        <v>1</v>
      </c>
      <c r="C39" s="4" t="s">
        <v>124</v>
      </c>
      <c r="D39" s="4" t="s">
        <v>183</v>
      </c>
      <c r="E39" s="4" t="s">
        <v>242</v>
      </c>
      <c r="F39" s="4">
        <v>9.409457058475642E-8</v>
      </c>
      <c r="G39" s="4">
        <v>0.8088820655522776</v>
      </c>
      <c r="H39" s="4">
        <v>0.59818789560418451</v>
      </c>
      <c r="I39" s="4">
        <v>6.2102416585939246E-8</v>
      </c>
      <c r="J39" s="4">
        <v>0.47724041867584377</v>
      </c>
      <c r="K39" s="4">
        <v>0.28713018989000855</v>
      </c>
      <c r="L39" s="4">
        <v>3.199215399881718E-8</v>
      </c>
      <c r="M39" s="4">
        <v>0.33164164687643377</v>
      </c>
      <c r="N39" s="4">
        <v>0.31105770571417596</v>
      </c>
      <c r="O39" s="4">
        <v>2.8228371175426926E-9</v>
      </c>
      <c r="P39" s="4">
        <v>4.0444103277613885E-2</v>
      </c>
      <c r="Q39" s="4">
        <v>2.392751582416738E-2</v>
      </c>
      <c r="R39" s="4">
        <v>0</v>
      </c>
      <c r="S39" s="4">
        <v>1.2942113048836442E-2</v>
      </c>
      <c r="T39" s="4">
        <v>0.15552885285708798</v>
      </c>
    </row>
    <row r="40" spans="1:20" ht="15.5" x14ac:dyDescent="0.35">
      <c r="A40" s="4" t="s">
        <v>266</v>
      </c>
      <c r="B40" s="4">
        <v>1</v>
      </c>
      <c r="C40" s="4" t="s">
        <v>125</v>
      </c>
      <c r="D40" s="4" t="s">
        <v>184</v>
      </c>
      <c r="E40" s="4" t="s">
        <v>243</v>
      </c>
      <c r="F40" s="4">
        <v>7.8263494963533326E-8</v>
      </c>
      <c r="G40" s="4">
        <v>0.67183670952431329</v>
      </c>
      <c r="H40" s="4">
        <v>0.49804963015143228</v>
      </c>
      <c r="I40" s="4">
        <v>5.1653906675931998E-8</v>
      </c>
      <c r="J40" s="4">
        <v>0.39638365861934483</v>
      </c>
      <c r="K40" s="4">
        <v>0.23906382247268748</v>
      </c>
      <c r="L40" s="4">
        <v>2.6609588287601328E-8</v>
      </c>
      <c r="M40" s="4">
        <v>0.27545305090496841</v>
      </c>
      <c r="N40" s="4">
        <v>0.25898580767874479</v>
      </c>
      <c r="O40" s="4">
        <v>2.3479048489059995E-9</v>
      </c>
      <c r="P40" s="4">
        <v>3.3591835476215665E-2</v>
      </c>
      <c r="Q40" s="4">
        <v>1.9921985206057292E-2</v>
      </c>
      <c r="R40" s="4">
        <v>0</v>
      </c>
      <c r="S40" s="4">
        <v>1.0749387352389013E-2</v>
      </c>
      <c r="T40" s="4">
        <v>0.1294929038393724</v>
      </c>
    </row>
    <row r="41" spans="1:20" ht="15.5" x14ac:dyDescent="0.35">
      <c r="A41" s="4" t="s">
        <v>266</v>
      </c>
      <c r="B41" s="4">
        <v>1</v>
      </c>
      <c r="C41" s="4" t="s">
        <v>126</v>
      </c>
      <c r="D41" s="4" t="s">
        <v>185</v>
      </c>
      <c r="E41" s="4" t="s">
        <v>244</v>
      </c>
      <c r="F41" s="4">
        <v>6.506114168096663E-8</v>
      </c>
      <c r="G41" s="4">
        <v>0.55791617897701939</v>
      </c>
      <c r="H41" s="4">
        <v>0.41425181897742402</v>
      </c>
      <c r="I41" s="4">
        <v>4.2940353509437976E-8</v>
      </c>
      <c r="J41" s="4">
        <v>0.32917054559644143</v>
      </c>
      <c r="K41" s="4">
        <v>0.19884087310916351</v>
      </c>
      <c r="L41" s="4">
        <v>2.2120788171528654E-8</v>
      </c>
      <c r="M41" s="4">
        <v>0.22874563338057793</v>
      </c>
      <c r="N41" s="4">
        <v>0.21541094586826051</v>
      </c>
      <c r="O41" s="4">
        <v>1.951834250428999E-9</v>
      </c>
      <c r="P41" s="4">
        <v>2.7895808948850971E-2</v>
      </c>
      <c r="Q41" s="4">
        <v>1.6570072759096961E-2</v>
      </c>
      <c r="R41" s="4">
        <v>0</v>
      </c>
      <c r="S41" s="4">
        <v>8.9266588636323103E-3</v>
      </c>
      <c r="T41" s="4">
        <v>0.10770547293413026</v>
      </c>
    </row>
    <row r="42" spans="1:20" ht="15.5" x14ac:dyDescent="0.35">
      <c r="A42" s="4" t="s">
        <v>266</v>
      </c>
      <c r="B42" s="4">
        <v>1</v>
      </c>
      <c r="C42" s="4" t="s">
        <v>127</v>
      </c>
      <c r="D42" s="4" t="s">
        <v>186</v>
      </c>
      <c r="E42" s="4" t="s">
        <v>245</v>
      </c>
      <c r="F42" s="4">
        <v>5.4062922620396346E-8</v>
      </c>
      <c r="G42" s="4">
        <v>0.46323848198990375</v>
      </c>
      <c r="H42" s="4">
        <v>0.34430217066399926</v>
      </c>
      <c r="I42" s="4">
        <v>3.5681528929461591E-8</v>
      </c>
      <c r="J42" s="4">
        <v>0.2733107043740432</v>
      </c>
      <c r="K42" s="4">
        <v>0.16526504191871963</v>
      </c>
      <c r="L42" s="4">
        <v>1.8381393690934755E-8</v>
      </c>
      <c r="M42" s="4">
        <v>0.18992777761586052</v>
      </c>
      <c r="N42" s="4">
        <v>0.17903712874527963</v>
      </c>
      <c r="O42" s="4">
        <v>1.6218876786118903E-9</v>
      </c>
      <c r="P42" s="4">
        <v>2.316192409949519E-2</v>
      </c>
      <c r="Q42" s="4">
        <v>1.3772086826559971E-2</v>
      </c>
      <c r="R42" s="4">
        <v>0</v>
      </c>
      <c r="S42" s="4">
        <v>7.4118157118384601E-3</v>
      </c>
      <c r="T42" s="4">
        <v>8.9518564372639817E-2</v>
      </c>
    </row>
    <row r="43" spans="1:20" ht="15.5" x14ac:dyDescent="0.35">
      <c r="A43" s="4" t="s">
        <v>266</v>
      </c>
      <c r="B43" s="4">
        <v>1</v>
      </c>
      <c r="C43" s="4" t="s">
        <v>128</v>
      </c>
      <c r="D43" s="4" t="s">
        <v>187</v>
      </c>
      <c r="E43" s="4" t="s">
        <v>246</v>
      </c>
      <c r="F43" s="4">
        <v>4.4908629781825611E-8</v>
      </c>
      <c r="G43" s="4">
        <v>0.38457105843150768</v>
      </c>
      <c r="H43" s="4">
        <v>0.28601411687993467</v>
      </c>
      <c r="I43" s="4">
        <v>2.9639695656004904E-8</v>
      </c>
      <c r="J43" s="4">
        <v>0.22689692447458953</v>
      </c>
      <c r="K43" s="4">
        <v>0.13728677610236864</v>
      </c>
      <c r="L43" s="4">
        <v>1.5268934125820707E-8</v>
      </c>
      <c r="M43" s="4">
        <v>0.15767413395691815</v>
      </c>
      <c r="N43" s="4">
        <v>0.14872734077756602</v>
      </c>
      <c r="O43" s="4">
        <v>1.3472588934547682E-9</v>
      </c>
      <c r="P43" s="4">
        <v>1.9228552921575385E-2</v>
      </c>
      <c r="Q43" s="4">
        <v>1.1440564675197386E-2</v>
      </c>
      <c r="R43" s="4">
        <v>0</v>
      </c>
      <c r="S43" s="4">
        <v>6.1531369349041229E-3</v>
      </c>
      <c r="T43" s="4">
        <v>7.4363670388783012E-2</v>
      </c>
    </row>
    <row r="44" spans="1:20" ht="15.5" x14ac:dyDescent="0.35">
      <c r="A44" s="4" t="s">
        <v>266</v>
      </c>
      <c r="B44" s="4">
        <v>1</v>
      </c>
      <c r="C44" s="4" t="s">
        <v>129</v>
      </c>
      <c r="D44" s="4" t="s">
        <v>188</v>
      </c>
      <c r="E44" s="4" t="s">
        <v>247</v>
      </c>
      <c r="F44" s="4">
        <v>3.7294220872739842E-8</v>
      </c>
      <c r="G44" s="4">
        <v>0.31922110020318406</v>
      </c>
      <c r="H44" s="4">
        <v>0.23750360013955263</v>
      </c>
      <c r="I44" s="4">
        <v>2.4614185776008296E-8</v>
      </c>
      <c r="J44" s="4">
        <v>0.18834044911987857</v>
      </c>
      <c r="K44" s="4">
        <v>0.11400172806698526</v>
      </c>
      <c r="L44" s="4">
        <v>1.2680035096731544E-8</v>
      </c>
      <c r="M44" s="4">
        <v>0.13088065108330546</v>
      </c>
      <c r="N44" s="4">
        <v>0.12350187207256737</v>
      </c>
      <c r="O44" s="4">
        <v>1.1188266261821953E-9</v>
      </c>
      <c r="P44" s="4">
        <v>1.5961055010159205E-2</v>
      </c>
      <c r="Q44" s="4">
        <v>9.5001440055821045E-3</v>
      </c>
      <c r="R44" s="4">
        <v>0</v>
      </c>
      <c r="S44" s="4">
        <v>5.1075376032509454E-3</v>
      </c>
      <c r="T44" s="4">
        <v>6.1750936036283684E-2</v>
      </c>
    </row>
    <row r="45" spans="1:20" ht="15.5" x14ac:dyDescent="0.35">
      <c r="A45" s="4" t="s">
        <v>266</v>
      </c>
      <c r="B45" s="4">
        <v>1</v>
      </c>
      <c r="C45" s="4" t="s">
        <v>130</v>
      </c>
      <c r="D45" s="4" t="s">
        <v>189</v>
      </c>
      <c r="E45" s="4" t="s">
        <v>248</v>
      </c>
      <c r="F45" s="4">
        <v>3.0964037522634953E-8</v>
      </c>
      <c r="G45" s="4">
        <v>0.26494546188157175</v>
      </c>
      <c r="H45" s="4">
        <v>0.19716616582917187</v>
      </c>
      <c r="I45" s="4">
        <v>2.043626476493907E-8</v>
      </c>
      <c r="J45" s="4">
        <v>0.15631782251012732</v>
      </c>
      <c r="K45" s="4">
        <v>9.4639759598002499E-2</v>
      </c>
      <c r="L45" s="4">
        <v>1.0527772757695883E-8</v>
      </c>
      <c r="M45" s="4">
        <v>0.10862763937144441</v>
      </c>
      <c r="N45" s="4">
        <v>0.10252640623116938</v>
      </c>
      <c r="O45" s="4">
        <v>9.2892112567904857E-10</v>
      </c>
      <c r="P45" s="4">
        <v>1.3247273094078589E-2</v>
      </c>
      <c r="Q45" s="4">
        <v>7.8866466331668755E-3</v>
      </c>
      <c r="R45" s="4">
        <v>0</v>
      </c>
      <c r="S45" s="4">
        <v>4.2391273901051484E-3</v>
      </c>
      <c r="T45" s="4">
        <v>5.1263203115584688E-2</v>
      </c>
    </row>
    <row r="46" spans="1:20" ht="15.5" x14ac:dyDescent="0.35">
      <c r="A46" s="4" t="s">
        <v>266</v>
      </c>
      <c r="B46" s="4">
        <v>1</v>
      </c>
      <c r="C46" s="4" t="s">
        <v>131</v>
      </c>
      <c r="D46" s="4" t="s">
        <v>190</v>
      </c>
      <c r="E46" s="4" t="s">
        <v>249</v>
      </c>
      <c r="F46" s="4">
        <v>2.5703725960353625E-8</v>
      </c>
      <c r="G46" s="4">
        <v>0.21987602497457784</v>
      </c>
      <c r="H46" s="4">
        <v>0.1636461469765674</v>
      </c>
      <c r="I46" s="4">
        <v>1.6964459133833392E-8</v>
      </c>
      <c r="J46" s="4">
        <v>0.12972685473500092</v>
      </c>
      <c r="K46" s="4">
        <v>7.8550150548752348E-2</v>
      </c>
      <c r="L46" s="4">
        <v>8.7392668265202314E-9</v>
      </c>
      <c r="M46" s="4">
        <v>9.0149170239576915E-2</v>
      </c>
      <c r="N46" s="4">
        <v>8.5095996427815054E-2</v>
      </c>
      <c r="O46" s="4">
        <v>7.7111177881060869E-10</v>
      </c>
      <c r="P46" s="4">
        <v>1.0993801248728893E-2</v>
      </c>
      <c r="Q46" s="4">
        <v>6.5458458790626966E-3</v>
      </c>
      <c r="R46" s="4">
        <v>0</v>
      </c>
      <c r="S46" s="4">
        <v>3.5180163995932453E-3</v>
      </c>
      <c r="T46" s="4">
        <v>4.2547998213907527E-2</v>
      </c>
    </row>
    <row r="47" spans="1:20" ht="15.5" x14ac:dyDescent="0.35">
      <c r="A47" s="4" t="s">
        <v>266</v>
      </c>
      <c r="B47" s="4">
        <v>1</v>
      </c>
      <c r="C47" s="4" t="s">
        <v>132</v>
      </c>
      <c r="D47" s="4" t="s">
        <v>191</v>
      </c>
      <c r="E47" s="4" t="s">
        <v>250</v>
      </c>
      <c r="F47" s="4">
        <v>2.1333961504534518E-8</v>
      </c>
      <c r="G47" s="4">
        <v>0.18245755315416831</v>
      </c>
      <c r="H47" s="4">
        <v>0.13580419527961279</v>
      </c>
      <c r="I47" s="4">
        <v>1.4080414592992783E-8</v>
      </c>
      <c r="J47" s="4">
        <v>0.1076499563609593</v>
      </c>
      <c r="K47" s="4">
        <v>6.5186013734214135E-2</v>
      </c>
      <c r="L47" s="4">
        <v>7.2535469115417358E-9</v>
      </c>
      <c r="M47" s="4">
        <v>7.4807596793209002E-2</v>
      </c>
      <c r="N47" s="4">
        <v>7.0618181545398659E-2</v>
      </c>
      <c r="O47" s="4">
        <v>6.4001884513603549E-10</v>
      </c>
      <c r="P47" s="4">
        <v>9.1228776577084152E-3</v>
      </c>
      <c r="Q47" s="4">
        <v>5.4321678111845118E-3</v>
      </c>
      <c r="R47" s="4">
        <v>0</v>
      </c>
      <c r="S47" s="4">
        <v>2.9193208504666932E-3</v>
      </c>
      <c r="T47" s="4">
        <v>3.5309090772699329E-2</v>
      </c>
    </row>
    <row r="48" spans="1:20" ht="15.5" x14ac:dyDescent="0.35">
      <c r="A48" s="4" t="s">
        <v>266</v>
      </c>
      <c r="B48" s="4">
        <v>1</v>
      </c>
      <c r="C48" s="4" t="s">
        <v>133</v>
      </c>
      <c r="D48" s="4" t="s">
        <v>192</v>
      </c>
      <c r="E48" s="4" t="s">
        <v>251</v>
      </c>
      <c r="F48" s="4">
        <v>1.770498144804214E-8</v>
      </c>
      <c r="G48" s="4">
        <v>0.15139581035648031</v>
      </c>
      <c r="H48" s="4">
        <v>0.11268629772790659</v>
      </c>
      <c r="I48" s="4">
        <v>1.1685287755707813E-8</v>
      </c>
      <c r="J48" s="4">
        <v>8.9323528110323375E-2</v>
      </c>
      <c r="K48" s="4">
        <v>5.4089422909395161E-2</v>
      </c>
      <c r="L48" s="4">
        <v>6.0196936923343273E-9</v>
      </c>
      <c r="M48" s="4">
        <v>6.2072282246156921E-2</v>
      </c>
      <c r="N48" s="4">
        <v>5.8596874818511425E-2</v>
      </c>
      <c r="O48" s="4">
        <v>5.3114944344126414E-10</v>
      </c>
      <c r="P48" s="4">
        <v>7.5697905178240162E-3</v>
      </c>
      <c r="Q48" s="4">
        <v>4.5074519091162632E-3</v>
      </c>
      <c r="R48" s="4">
        <v>0</v>
      </c>
      <c r="S48" s="4">
        <v>2.4223329657036851E-3</v>
      </c>
      <c r="T48" s="4">
        <v>2.9298437409255713E-2</v>
      </c>
    </row>
    <row r="49" spans="1:20" ht="15.5" x14ac:dyDescent="0.35">
      <c r="A49" s="4" t="s">
        <v>266</v>
      </c>
      <c r="B49" s="4">
        <v>1</v>
      </c>
      <c r="C49" s="4" t="s">
        <v>134</v>
      </c>
      <c r="D49" s="4" t="s">
        <v>193</v>
      </c>
      <c r="E49" s="4" t="s">
        <v>252</v>
      </c>
      <c r="F49" s="4">
        <v>1.4691879431993506E-8</v>
      </c>
      <c r="G49" s="4">
        <v>0.12561419746561392</v>
      </c>
      <c r="H49" s="4">
        <v>9.349569277167763E-2</v>
      </c>
      <c r="I49" s="4">
        <v>9.696640425115715E-9</v>
      </c>
      <c r="J49" s="4">
        <v>7.411237650471221E-2</v>
      </c>
      <c r="K49" s="4">
        <v>4.4877932530405264E-2</v>
      </c>
      <c r="L49" s="4">
        <v>4.995239006877792E-9</v>
      </c>
      <c r="M49" s="4">
        <v>5.1501820960901702E-2</v>
      </c>
      <c r="N49" s="4">
        <v>4.8617760241272366E-2</v>
      </c>
      <c r="O49" s="4">
        <v>4.4075638295980515E-10</v>
      </c>
      <c r="P49" s="4">
        <v>6.2807098732806967E-3</v>
      </c>
      <c r="Q49" s="4">
        <v>3.7398277108671055E-3</v>
      </c>
      <c r="R49" s="4">
        <v>0</v>
      </c>
      <c r="S49" s="4">
        <v>2.0098271594498228E-3</v>
      </c>
      <c r="T49" s="4">
        <v>2.4308880120636183E-2</v>
      </c>
    </row>
    <row r="50" spans="1:20" ht="15.5" x14ac:dyDescent="0.35">
      <c r="A50" s="4" t="s">
        <v>266</v>
      </c>
      <c r="B50" s="4">
        <v>1</v>
      </c>
      <c r="C50" s="4" t="s">
        <v>135</v>
      </c>
      <c r="D50" s="4" t="s">
        <v>194</v>
      </c>
      <c r="E50" s="4" t="s">
        <v>253</v>
      </c>
      <c r="F50" s="4">
        <v>1.2190590146436411E-8</v>
      </c>
      <c r="G50" s="4">
        <v>0.1042175010648984</v>
      </c>
      <c r="H50" s="4">
        <v>7.7568166786908532E-2</v>
      </c>
      <c r="I50" s="4">
        <v>8.0457894966480313E-9</v>
      </c>
      <c r="J50" s="4">
        <v>6.1488325628290048E-2</v>
      </c>
      <c r="K50" s="4">
        <v>3.7232720057716093E-2</v>
      </c>
      <c r="L50" s="4">
        <v>4.1448006497883793E-9</v>
      </c>
      <c r="M50" s="4">
        <v>4.2729175436608341E-2</v>
      </c>
      <c r="N50" s="4">
        <v>4.033544672919244E-2</v>
      </c>
      <c r="O50" s="4">
        <v>3.6571770439309233E-10</v>
      </c>
      <c r="P50" s="4">
        <v>5.21087505324492E-3</v>
      </c>
      <c r="Q50" s="4">
        <v>3.1027266714763412E-3</v>
      </c>
      <c r="R50" s="4">
        <v>0</v>
      </c>
      <c r="S50" s="4">
        <v>1.6674800170383744E-3</v>
      </c>
      <c r="T50" s="4">
        <v>2.016772336459622E-2</v>
      </c>
    </row>
    <row r="51" spans="1:20" ht="15.5" x14ac:dyDescent="0.35">
      <c r="A51" s="4" t="s">
        <v>266</v>
      </c>
      <c r="B51" s="4">
        <v>1</v>
      </c>
      <c r="C51" s="4" t="s">
        <v>136</v>
      </c>
      <c r="D51" s="4" t="s">
        <v>195</v>
      </c>
      <c r="E51" s="4" t="s">
        <v>254</v>
      </c>
      <c r="F51" s="4">
        <v>1.0114484744225388E-8</v>
      </c>
      <c r="G51" s="4">
        <v>8.6461597374508786E-2</v>
      </c>
      <c r="H51" s="4">
        <v>6.4350726558323343E-2</v>
      </c>
      <c r="I51" s="4">
        <v>6.6755599311887565E-9</v>
      </c>
      <c r="J51" s="4">
        <v>5.1012342450960181E-2</v>
      </c>
      <c r="K51" s="4">
        <v>3.0888348747995203E-2</v>
      </c>
      <c r="L51" s="4">
        <v>3.4389248130366314E-9</v>
      </c>
      <c r="M51" s="4">
        <v>3.5449254923548598E-2</v>
      </c>
      <c r="N51" s="4">
        <v>3.3462377810328139E-2</v>
      </c>
      <c r="O51" s="4">
        <v>3.0343454232676163E-10</v>
      </c>
      <c r="P51" s="4">
        <v>4.3230798687254393E-3</v>
      </c>
      <c r="Q51" s="4">
        <v>2.5740290623329338E-3</v>
      </c>
      <c r="R51" s="4">
        <v>0</v>
      </c>
      <c r="S51" s="4">
        <v>1.3833855579921406E-3</v>
      </c>
      <c r="T51" s="4">
        <v>1.673118890516407E-2</v>
      </c>
    </row>
    <row r="52" spans="1:20" ht="15.5" x14ac:dyDescent="0.35">
      <c r="A52" s="4" t="s">
        <v>266</v>
      </c>
      <c r="B52" s="4">
        <v>1</v>
      </c>
      <c r="C52" s="4" t="s">
        <v>137</v>
      </c>
      <c r="D52" s="4" t="s">
        <v>196</v>
      </c>
      <c r="E52" s="4" t="s">
        <v>255</v>
      </c>
      <c r="F52" s="4">
        <v>8.3914977209891244E-9</v>
      </c>
      <c r="G52" s="4">
        <v>7.1728148179399168E-2</v>
      </c>
      <c r="H52" s="4">
        <v>5.338340903747496E-2</v>
      </c>
      <c r="I52" s="4">
        <v>5.5383884958528228E-9</v>
      </c>
      <c r="J52" s="4">
        <v>4.2319607425845507E-2</v>
      </c>
      <c r="K52" s="4">
        <v>2.5624036337987981E-2</v>
      </c>
      <c r="L52" s="4">
        <v>2.853109225136302E-9</v>
      </c>
      <c r="M52" s="4">
        <v>2.9408540753553657E-2</v>
      </c>
      <c r="N52" s="4">
        <v>2.775937269948698E-2</v>
      </c>
      <c r="O52" s="4">
        <v>2.517449316296737E-10</v>
      </c>
      <c r="P52" s="4">
        <v>3.5864074089699584E-3</v>
      </c>
      <c r="Q52" s="4">
        <v>2.1353363614989985E-3</v>
      </c>
      <c r="R52" s="4">
        <v>0</v>
      </c>
      <c r="S52" s="4">
        <v>1.1476503708703868E-3</v>
      </c>
      <c r="T52" s="4">
        <v>1.387968634974349E-2</v>
      </c>
    </row>
    <row r="53" spans="1:20" ht="15.5" x14ac:dyDescent="0.35">
      <c r="A53" s="4" t="s">
        <v>266</v>
      </c>
      <c r="B53" s="4">
        <v>1</v>
      </c>
      <c r="C53" s="4" t="s">
        <v>138</v>
      </c>
      <c r="D53" s="4" t="s">
        <v>197</v>
      </c>
      <c r="E53" s="4" t="s">
        <v>256</v>
      </c>
      <c r="F53" s="4">
        <v>6.9617109965609977E-9</v>
      </c>
      <c r="G53" s="4">
        <v>5.950348140055936E-2</v>
      </c>
      <c r="H53" s="4">
        <v>4.4283892730242885E-2</v>
      </c>
      <c r="I53" s="4">
        <v>4.5947292577302589E-9</v>
      </c>
      <c r="J53" s="4">
        <v>3.510705402633002E-2</v>
      </c>
      <c r="K53" s="4">
        <v>2.1256268510516586E-2</v>
      </c>
      <c r="L53" s="4">
        <v>2.3669817388307392E-9</v>
      </c>
      <c r="M53" s="4">
        <v>2.4396427374229337E-2</v>
      </c>
      <c r="N53" s="4">
        <v>2.30276242197263E-2</v>
      </c>
      <c r="O53" s="4">
        <v>2.0885132989682991E-10</v>
      </c>
      <c r="P53" s="4">
        <v>2.9751740700279684E-3</v>
      </c>
      <c r="Q53" s="4">
        <v>1.7713557092097155E-3</v>
      </c>
      <c r="R53" s="4">
        <v>0</v>
      </c>
      <c r="S53" s="4">
        <v>9.5205570240894973E-4</v>
      </c>
      <c r="T53" s="4">
        <v>1.151381210986315E-2</v>
      </c>
    </row>
    <row r="54" spans="1:20" ht="15.5" x14ac:dyDescent="0.35">
      <c r="A54" s="4" t="s">
        <v>266</v>
      </c>
      <c r="B54" s="4">
        <v>1</v>
      </c>
      <c r="C54" s="4" t="s">
        <v>139</v>
      </c>
      <c r="D54" s="4" t="s">
        <v>198</v>
      </c>
      <c r="E54" s="4" t="s">
        <v>257</v>
      </c>
      <c r="F54" s="4">
        <v>5.7753280510789057E-9</v>
      </c>
      <c r="G54" s="4">
        <v>4.9360977458253658E-2</v>
      </c>
      <c r="H54" s="4">
        <v>3.6734551511644065E-2</v>
      </c>
      <c r="I54" s="4">
        <v>3.8117165137120782E-9</v>
      </c>
      <c r="J54" s="4">
        <v>2.9122976700369656E-2</v>
      </c>
      <c r="K54" s="4">
        <v>1.7632584725589151E-2</v>
      </c>
      <c r="L54" s="4">
        <v>1.9636115373668279E-9</v>
      </c>
      <c r="M54" s="4">
        <v>2.0238000757883998E-2</v>
      </c>
      <c r="N54" s="4">
        <v>1.9101966786054914E-2</v>
      </c>
      <c r="O54" s="4">
        <v>1.7325984153236717E-10</v>
      </c>
      <c r="P54" s="4">
        <v>2.4680488729126831E-3</v>
      </c>
      <c r="Q54" s="4">
        <v>1.4693820604657626E-3</v>
      </c>
      <c r="R54" s="4">
        <v>0</v>
      </c>
      <c r="S54" s="4">
        <v>7.8977563933205859E-4</v>
      </c>
      <c r="T54" s="4">
        <v>9.5509833930274568E-3</v>
      </c>
    </row>
    <row r="55" spans="1:20" ht="15.5" x14ac:dyDescent="0.35">
      <c r="A55" s="4" t="s">
        <v>266</v>
      </c>
      <c r="B55" s="4">
        <v>1</v>
      </c>
      <c r="C55" s="4" t="s">
        <v>140</v>
      </c>
      <c r="D55" s="4" t="s">
        <v>199</v>
      </c>
      <c r="E55" s="4" t="s">
        <v>258</v>
      </c>
      <c r="F55" s="4">
        <v>4.7909787902057931E-9</v>
      </c>
      <c r="G55" s="4">
        <v>4.0946390078374396E-2</v>
      </c>
      <c r="H55" s="4">
        <v>3.0471605291948613E-2</v>
      </c>
      <c r="I55" s="4">
        <v>3.1620460015358236E-9</v>
      </c>
      <c r="J55" s="4">
        <v>2.4158370146240893E-2</v>
      </c>
      <c r="K55" s="4">
        <v>1.4626370540135334E-2</v>
      </c>
      <c r="L55" s="4">
        <v>1.6289327886699696E-9</v>
      </c>
      <c r="M55" s="4">
        <v>1.67880199321335E-2</v>
      </c>
      <c r="N55" s="4">
        <v>1.5845234751813278E-2</v>
      </c>
      <c r="O55" s="4">
        <v>1.4372936370617379E-10</v>
      </c>
      <c r="P55" s="4">
        <v>2.0473195039187198E-3</v>
      </c>
      <c r="Q55" s="4">
        <v>1.2188642116779445E-3</v>
      </c>
      <c r="R55" s="4">
        <v>0</v>
      </c>
      <c r="S55" s="4">
        <v>6.5514224125399036E-4</v>
      </c>
      <c r="T55" s="4">
        <v>7.922617375906639E-3</v>
      </c>
    </row>
    <row r="56" spans="1:20" ht="15.5" x14ac:dyDescent="0.35">
      <c r="A56" s="4" t="s">
        <v>266</v>
      </c>
      <c r="B56" s="4">
        <v>1</v>
      </c>
      <c r="C56" s="4" t="s">
        <v>141</v>
      </c>
      <c r="D56" s="4" t="s">
        <v>200</v>
      </c>
      <c r="E56" s="4" t="s">
        <v>259</v>
      </c>
      <c r="F56" s="4">
        <v>3.9743035413280962E-9</v>
      </c>
      <c r="G56" s="4">
        <v>3.3965620828863015E-2</v>
      </c>
      <c r="H56" s="4">
        <v>2.5276052676330946E-2</v>
      </c>
      <c r="I56" s="4">
        <v>2.6230403372765437E-9</v>
      </c>
      <c r="J56" s="4">
        <v>2.0039716289029178E-2</v>
      </c>
      <c r="K56" s="4">
        <v>1.2132505284638854E-2</v>
      </c>
      <c r="L56" s="4">
        <v>1.3512632040515527E-9</v>
      </c>
      <c r="M56" s="4">
        <v>1.3925904539833835E-2</v>
      </c>
      <c r="N56" s="4">
        <v>1.3143547391692092E-2</v>
      </c>
      <c r="O56" s="4">
        <v>1.1922910623984288E-10</v>
      </c>
      <c r="P56" s="4">
        <v>1.6982810414431508E-3</v>
      </c>
      <c r="Q56" s="4">
        <v>1.0110421070532378E-3</v>
      </c>
      <c r="R56" s="4">
        <v>0</v>
      </c>
      <c r="S56" s="4">
        <v>5.4344993326180821E-4</v>
      </c>
      <c r="T56" s="4">
        <v>6.5717736958460461E-3</v>
      </c>
    </row>
    <row r="57" spans="1:20" ht="15.5" x14ac:dyDescent="0.35">
      <c r="A57" s="4" t="s">
        <v>266</v>
      </c>
      <c r="B57" s="4">
        <v>1</v>
      </c>
      <c r="C57" s="4" t="s">
        <v>142</v>
      </c>
      <c r="D57" s="4" t="s">
        <v>201</v>
      </c>
      <c r="E57" s="4" t="s">
        <v>260</v>
      </c>
      <c r="F57" s="4">
        <v>3.2967717996129148E-9</v>
      </c>
      <c r="G57" s="4">
        <v>2.8174543338436189E-2</v>
      </c>
      <c r="H57" s="4">
        <v>2.0966107648434661E-2</v>
      </c>
      <c r="I57" s="4">
        <v>2.175869387744524E-9</v>
      </c>
      <c r="J57" s="4">
        <v>1.6622980569677349E-2</v>
      </c>
      <c r="K57" s="4">
        <v>1.0063731671248638E-2</v>
      </c>
      <c r="L57" s="4">
        <v>1.120902411868391E-9</v>
      </c>
      <c r="M57" s="4">
        <v>1.1551562768758837E-2</v>
      </c>
      <c r="N57" s="4">
        <v>1.0902375977186024E-2</v>
      </c>
      <c r="O57" s="4">
        <v>9.8903153988387445E-11</v>
      </c>
      <c r="P57" s="4">
        <v>1.4087271669218095E-3</v>
      </c>
      <c r="Q57" s="4">
        <v>8.3864430593738647E-4</v>
      </c>
      <c r="R57" s="4">
        <v>0</v>
      </c>
      <c r="S57" s="4">
        <v>4.5079269341497902E-4</v>
      </c>
      <c r="T57" s="4">
        <v>5.4511879885930118E-3</v>
      </c>
    </row>
    <row r="58" spans="1:20" ht="15.5" x14ac:dyDescent="0.35">
      <c r="A58" s="4" t="s">
        <v>266</v>
      </c>
      <c r="B58" s="4">
        <v>1</v>
      </c>
      <c r="C58" s="4" t="s">
        <v>143</v>
      </c>
      <c r="D58" s="4" t="s">
        <v>202</v>
      </c>
      <c r="E58" s="4" t="s">
        <v>261</v>
      </c>
      <c r="F58" s="4">
        <v>2.7346978582645578E-9</v>
      </c>
      <c r="G58" s="4">
        <v>2.3370538036392975E-2</v>
      </c>
      <c r="H58" s="4">
        <v>1.7390899638493874E-2</v>
      </c>
      <c r="I58" s="4">
        <v>1.8049005864546081E-9</v>
      </c>
      <c r="J58" s="4">
        <v>1.3788617441471855E-2</v>
      </c>
      <c r="K58" s="4">
        <v>8.3476318264770599E-3</v>
      </c>
      <c r="L58" s="4">
        <v>9.2979727180994953E-10</v>
      </c>
      <c r="M58" s="4">
        <v>9.58192059492112E-3</v>
      </c>
      <c r="N58" s="4">
        <v>9.0432678120168138E-3</v>
      </c>
      <c r="O58" s="4">
        <v>8.2040935747936734E-11</v>
      </c>
      <c r="P58" s="4">
        <v>1.1685269018196487E-3</v>
      </c>
      <c r="Q58" s="4">
        <v>6.9563598553975495E-4</v>
      </c>
      <c r="R58" s="4">
        <v>0</v>
      </c>
      <c r="S58" s="4">
        <v>3.7392860858228763E-4</v>
      </c>
      <c r="T58" s="4">
        <v>4.5216339060084069E-3</v>
      </c>
    </row>
    <row r="59" spans="1:20" ht="15.5" x14ac:dyDescent="0.35">
      <c r="A59" s="4" t="s">
        <v>266</v>
      </c>
      <c r="B59" s="4">
        <v>1</v>
      </c>
      <c r="C59" s="4" t="s">
        <v>144</v>
      </c>
      <c r="D59" s="4" t="s">
        <v>203</v>
      </c>
      <c r="E59" s="4" t="s">
        <v>262</v>
      </c>
      <c r="F59" s="4">
        <v>2.2684212106289825E-9</v>
      </c>
      <c r="G59" s="4">
        <v>1.9385453120558182E-2</v>
      </c>
      <c r="H59" s="4">
        <v>1.4425231294562893E-2</v>
      </c>
      <c r="I59" s="4">
        <v>1.4971579990151286E-9</v>
      </c>
      <c r="J59" s="4">
        <v>1.1437417341129326E-2</v>
      </c>
      <c r="K59" s="4">
        <v>6.9241110213901884E-3</v>
      </c>
      <c r="L59" s="4">
        <v>7.71263211613854E-10</v>
      </c>
      <c r="M59" s="4">
        <v>7.9480357794288539E-3</v>
      </c>
      <c r="N59" s="4">
        <v>7.501120273172705E-3</v>
      </c>
      <c r="O59" s="4">
        <v>6.8052636318869476E-11</v>
      </c>
      <c r="P59" s="4">
        <v>9.6927265602790916E-4</v>
      </c>
      <c r="Q59" s="4">
        <v>5.770092517825157E-4</v>
      </c>
      <c r="R59" s="4">
        <v>0</v>
      </c>
      <c r="S59" s="4">
        <v>3.1016724992893093E-4</v>
      </c>
      <c r="T59" s="4">
        <v>3.7505601365863525E-3</v>
      </c>
    </row>
    <row r="60" spans="1:20" ht="15.5" x14ac:dyDescent="0.35">
      <c r="A60" s="4" t="s">
        <v>266</v>
      </c>
      <c r="B60" s="4">
        <v>1</v>
      </c>
      <c r="C60" s="4" t="s">
        <v>145</v>
      </c>
      <c r="D60" s="4" t="s">
        <v>204</v>
      </c>
      <c r="E60" s="4" t="s">
        <v>263</v>
      </c>
      <c r="F60" s="4">
        <v>8.4964606220395521E-10</v>
      </c>
      <c r="G60" s="4">
        <v>7.2608239550269182E-3</v>
      </c>
      <c r="H60" s="4">
        <v>5.4029205885763763E-3</v>
      </c>
      <c r="I60" s="4">
        <v>5.6076640105461042E-10</v>
      </c>
      <c r="J60" s="4">
        <v>4.2838861334658813E-3</v>
      </c>
      <c r="K60" s="4">
        <v>2.5934018825166604E-3</v>
      </c>
      <c r="L60" s="4">
        <v>2.8887966114934474E-10</v>
      </c>
      <c r="M60" s="4">
        <v>2.9769378215610365E-3</v>
      </c>
      <c r="N60" s="4">
        <v>2.8095187060597159E-3</v>
      </c>
      <c r="O60" s="4">
        <v>2.5489381866118656E-11</v>
      </c>
      <c r="P60" s="4">
        <v>3.6304119775134593E-4</v>
      </c>
      <c r="Q60" s="4">
        <v>2.1611682354305507E-4</v>
      </c>
      <c r="R60" s="4">
        <v>0</v>
      </c>
      <c r="S60" s="4">
        <v>1.161731832804307E-4</v>
      </c>
      <c r="T60" s="4">
        <v>1.4047593530298579E-3</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29</vt:i4>
      </vt:variant>
    </vt:vector>
  </HeadingPairs>
  <TitlesOfParts>
    <vt:vector size="29" baseType="lpstr">
      <vt:lpstr>Innehåll</vt:lpstr>
      <vt:lpstr>Information</vt:lpstr>
      <vt:lpstr>Parametrar</vt:lpstr>
      <vt:lpstr>Blekinge</vt:lpstr>
      <vt:lpstr>Dalarna</vt:lpstr>
      <vt:lpstr>Gotland</vt:lpstr>
      <vt:lpstr>Gävleborg</vt:lpstr>
      <vt:lpstr>Halland</vt:lpstr>
      <vt:lpstr>Jämtland</vt:lpstr>
      <vt:lpstr>Jönköping</vt:lpstr>
      <vt:lpstr>Kalmar</vt:lpstr>
      <vt:lpstr>Kronoberg</vt:lpstr>
      <vt:lpstr>Norrbotten</vt:lpstr>
      <vt:lpstr>Skåne</vt:lpstr>
      <vt:lpstr>Stockholm</vt:lpstr>
      <vt:lpstr>Södermanland</vt:lpstr>
      <vt:lpstr>Uppsala</vt:lpstr>
      <vt:lpstr>Värmland</vt:lpstr>
      <vt:lpstr>Västerbotten</vt:lpstr>
      <vt:lpstr>Västernorrland</vt:lpstr>
      <vt:lpstr>Västmanland</vt:lpstr>
      <vt:lpstr>VästraGötaland</vt:lpstr>
      <vt:lpstr>Örebro</vt:lpstr>
      <vt:lpstr>Östergötland</vt:lpstr>
      <vt:lpstr>Riket</vt:lpstr>
      <vt:lpstr>Summa</vt:lpstr>
      <vt:lpstr>Infektivitet_1</vt:lpstr>
      <vt:lpstr>Infektivitet_2</vt:lpstr>
      <vt:lpstr>Fig_Infektivitet</vt:lpstr>
    </vt:vector>
  </TitlesOfParts>
  <Company>Folkhälsomyndigheten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Folkhälsomyndigheten</dc:creator>
  <cp:lastModifiedBy>Catharina Ekdahl</cp:lastModifiedBy>
  <dcterms:created xsi:type="dcterms:W3CDTF">2020-09-16T14:12:06Z</dcterms:created>
  <dcterms:modified xsi:type="dcterms:W3CDTF">2020-09-16T14:21:54Z</dcterms:modified>
</cp:coreProperties>
</file>